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alv\OneDrive - Instituto Costarricense de Electricidad\Documentos\Temp\"/>
    </mc:Choice>
  </mc:AlternateContent>
  <bookViews>
    <workbookView xWindow="0" yWindow="0" windowWidth="28800" windowHeight="12300"/>
  </bookViews>
  <sheets>
    <sheet name="Hoja1" sheetId="1" r:id="rId1"/>
    <sheet name="Lista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 l="1"/>
</calcChain>
</file>

<file path=xl/comments1.xml><?xml version="1.0" encoding="utf-8"?>
<comments xmlns="http://schemas.openxmlformats.org/spreadsheetml/2006/main">
  <authors>
    <author>Rojas Salas Oscar</author>
  </authors>
  <commentList>
    <comment ref="T2" authorId="0" shapeId="0">
      <text>
        <r>
          <rPr>
            <sz val="9"/>
            <color indexed="81"/>
            <rFont val="Tahoma"/>
            <family val="2"/>
          </rPr>
          <t xml:space="preserve">
Incluir el software especializado y específico utilizado en el proceso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>Seleccionar el equipo requerido afín con el rol desempeñado por el usuario</t>
        </r>
      </text>
    </comment>
  </commentList>
</comments>
</file>

<file path=xl/sharedStrings.xml><?xml version="1.0" encoding="utf-8"?>
<sst xmlns="http://schemas.openxmlformats.org/spreadsheetml/2006/main" count="157" uniqueCount="131">
  <si>
    <t>Datos generales</t>
  </si>
  <si>
    <t>Nombre completo del Usuario (Apellidos-Nombre)</t>
  </si>
  <si>
    <t>Cédula (sin guiones)</t>
  </si>
  <si>
    <t>ID Uusario (SAP)</t>
  </si>
  <si>
    <t>Orden estadística</t>
  </si>
  <si>
    <t>CECO Planilla</t>
  </si>
  <si>
    <t>Usuario de red</t>
  </si>
  <si>
    <t>Dominio</t>
  </si>
  <si>
    <t>Gerencia</t>
  </si>
  <si>
    <t>Unidad y Area</t>
  </si>
  <si>
    <t>Provincia</t>
  </si>
  <si>
    <t xml:space="preserve">Cantón </t>
  </si>
  <si>
    <t>Almacén donde se Entrega</t>
  </si>
  <si>
    <t>Centro Logístico</t>
  </si>
  <si>
    <t>No. de activo a reemplazar</t>
  </si>
  <si>
    <t>Acciones a realizar con el activo liberado</t>
  </si>
  <si>
    <t>Marca</t>
  </si>
  <si>
    <t>Modelo</t>
  </si>
  <si>
    <t>No.   de caso asociado Aranda</t>
  </si>
  <si>
    <t>Diagnóstico técnico</t>
  </si>
  <si>
    <t>Aplicativos utilizados</t>
  </si>
  <si>
    <t>Actividades macro que realiza el funcionario</t>
  </si>
  <si>
    <t xml:space="preserve">Perfil de computadora requerido </t>
  </si>
  <si>
    <t>Monto Mensual</t>
  </si>
  <si>
    <t>Prioridad</t>
  </si>
  <si>
    <t>Procesador</t>
  </si>
  <si>
    <t>Memoria</t>
  </si>
  <si>
    <t>Almacenamiento</t>
  </si>
  <si>
    <t>Monitor</t>
  </si>
  <si>
    <t>Video</t>
  </si>
  <si>
    <t>Mensualidad alquiler</t>
  </si>
  <si>
    <t>Escritorio Estación de Trabajo</t>
  </si>
  <si>
    <t>Intel Xeon W2245</t>
  </si>
  <si>
    <t>64 GB</t>
  </si>
  <si>
    <t>1 TB y SSD 256GB</t>
  </si>
  <si>
    <t>2x24"</t>
  </si>
  <si>
    <t>Nvidia Quadro RTX 4000</t>
  </si>
  <si>
    <t>$84.17</t>
  </si>
  <si>
    <t>Escritorio Frontal Comercial</t>
  </si>
  <si>
    <t>Intel Core i7 ultima gen.</t>
  </si>
  <si>
    <t>16 GB</t>
  </si>
  <si>
    <t>256 SSD</t>
  </si>
  <si>
    <t>22"</t>
  </si>
  <si>
    <t>Intel HD Graphics 630</t>
  </si>
  <si>
    <t>$26.70</t>
  </si>
  <si>
    <t>Potátil Ejecutiva</t>
  </si>
  <si>
    <t>256 GB SSD</t>
  </si>
  <si>
    <t>N/A</t>
  </si>
  <si>
    <t>$53.45</t>
  </si>
  <si>
    <t>Portátil Estación</t>
  </si>
  <si>
    <t>Intel Xeon W10885</t>
  </si>
  <si>
    <t>32 GB</t>
  </si>
  <si>
    <t>1 TB SSD</t>
  </si>
  <si>
    <t>24"</t>
  </si>
  <si>
    <t>NVIDIA Quadro RTX 4000</t>
  </si>
  <si>
    <t>$90.68</t>
  </si>
  <si>
    <t>Portátil Administrativa</t>
  </si>
  <si>
    <t>16GB</t>
  </si>
  <si>
    <t>$47.16</t>
  </si>
  <si>
    <t>Portátil Rugged</t>
  </si>
  <si>
    <t>Intel Core i7 última gen.</t>
  </si>
  <si>
    <t>Intel HD Graphics 620</t>
  </si>
  <si>
    <t>$75.27</t>
  </si>
  <si>
    <t xml:space="preserve">Portatil Movil VDI </t>
  </si>
  <si>
    <t>AMD Ryzen 3-PRO</t>
  </si>
  <si>
    <t>8 GB</t>
  </si>
  <si>
    <t>128 GB SSD</t>
  </si>
  <si>
    <t>$35.60</t>
  </si>
  <si>
    <t>Escritorio Thin Client</t>
  </si>
  <si>
    <t>AMD Ryzen R1505G</t>
  </si>
  <si>
    <t>Radeon Vega 3</t>
  </si>
  <si>
    <t>$20.26</t>
  </si>
  <si>
    <t>Dominios</t>
  </si>
  <si>
    <t>Icetel</t>
  </si>
  <si>
    <t>Sabana</t>
  </si>
  <si>
    <t>Unidad</t>
  </si>
  <si>
    <t>Estrategia</t>
  </si>
  <si>
    <t>Infraestructura</t>
  </si>
  <si>
    <t>Ingresos</t>
  </si>
  <si>
    <t>Productos y Servicios</t>
  </si>
  <si>
    <t>Sistemas de Soporte al Negocio</t>
  </si>
  <si>
    <t>Alajuela</t>
  </si>
  <si>
    <t>Cartago</t>
  </si>
  <si>
    <t>Heredia</t>
  </si>
  <si>
    <t>Limón</t>
  </si>
  <si>
    <t>Puntarenas</t>
  </si>
  <si>
    <t>San José</t>
  </si>
  <si>
    <t>Guanacaste</t>
  </si>
  <si>
    <t>Acciones a realizar con activo liberado</t>
  </si>
  <si>
    <t>Devolver</t>
  </si>
  <si>
    <t>Reasignación</t>
  </si>
  <si>
    <t>Crítico</t>
  </si>
  <si>
    <t>Alta</t>
  </si>
  <si>
    <t>Media</t>
  </si>
  <si>
    <t>Baja</t>
  </si>
  <si>
    <t>Dirección/Gerencia</t>
  </si>
  <si>
    <t>Consejo Directivo</t>
  </si>
  <si>
    <t>Gerencia de Telecomunicaciones</t>
  </si>
  <si>
    <t>Gerencia de Electricidad</t>
  </si>
  <si>
    <t>Gerencia de Finanzas</t>
  </si>
  <si>
    <t>Presidencia Ejecutiva</t>
  </si>
  <si>
    <t>Gerencia de Trasformación Tecnológica</t>
  </si>
  <si>
    <t>Gerencia de Operación y Logística</t>
  </si>
  <si>
    <t>CENTRO LOGISTICO</t>
  </si>
  <si>
    <t>Colima</t>
  </si>
  <si>
    <t>Pavas</t>
  </si>
  <si>
    <t>Paso Ancho</t>
  </si>
  <si>
    <t>Palmares</t>
  </si>
  <si>
    <t>San Carlos</t>
  </si>
  <si>
    <t>Barranca</t>
  </si>
  <si>
    <t>Quepos</t>
  </si>
  <si>
    <t>Cañas</t>
  </si>
  <si>
    <t>Liberia</t>
  </si>
  <si>
    <t>Santa Rita</t>
  </si>
  <si>
    <t>Paraíso</t>
  </si>
  <si>
    <t>Moín</t>
  </si>
  <si>
    <t>Guápiles</t>
  </si>
  <si>
    <t>Siquirres</t>
  </si>
  <si>
    <t>Turrialba</t>
  </si>
  <si>
    <t>San Isidro</t>
  </si>
  <si>
    <t>Rio Claro</t>
  </si>
  <si>
    <t>yagamb</t>
  </si>
  <si>
    <t>Gobernanza y Cunplimiento</t>
  </si>
  <si>
    <t>Central, Mata Redonda</t>
  </si>
  <si>
    <t>Lenovo</t>
  </si>
  <si>
    <t>Sap, Saci, firma digital, OTRS de compras, Aplicaciones Web Institucionales, Toda la suite de office,  outlook, video conferencia Teams y Webex.</t>
  </si>
  <si>
    <t>Revisión gestión y administración de contratos, Coordinación del grupo Gestión de compras</t>
  </si>
  <si>
    <t>Gamboa Naranjo Yahaira</t>
  </si>
  <si>
    <t>RF-559344-4-28714</t>
  </si>
  <si>
    <t>Thinkpad p50</t>
  </si>
  <si>
    <t>Procesador de sexta generación dista de
el rendimiento que otorgan sus predecesores
actuales en la misma categoría de procesador
Teclado dañado ecencial para labores
del usuario.
batería gastada.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</si>
</sst>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7"/>
  <sheetViews>
    <sheetView tabSelected="1" zoomScale="90" zoomScaleNormal="90" workbookViewId="0">
      <selection activeCell="V3" sqref="V3"/>
    </sheetView>
  </sheetViews>
  <sheetFormatPr baseColWidth="10" defaultColWidth="11.42578125" defaultRowHeight="15" x14ac:dyDescent="0.25"/>
  <cols>
    <col min="1" max="21" width="25.7109375" customWidth="1"/>
    <col min="22" max="22" width="30.28515625" customWidth="1"/>
    <col min="23" max="24" width="25.7109375" customWidth="1"/>
  </cols>
  <sheetData>
    <row r="1" spans="1:24" ht="35.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3"/>
      <c r="W1" s="14"/>
      <c r="X1" s="15"/>
    </row>
    <row r="2" spans="1:24" s="4" customFormat="1" ht="44.45" customHeight="1" x14ac:dyDescent="0.2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7" t="s">
        <v>11</v>
      </c>
      <c r="L2" s="9" t="s">
        <v>12</v>
      </c>
      <c r="M2" s="7" t="s">
        <v>13</v>
      </c>
      <c r="N2" s="7" t="s">
        <v>14</v>
      </c>
      <c r="O2" s="9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9" t="s">
        <v>22</v>
      </c>
      <c r="W2" s="9" t="s">
        <v>23</v>
      </c>
      <c r="X2" s="9" t="s">
        <v>24</v>
      </c>
    </row>
    <row r="3" spans="1:24" ht="34.9" customHeight="1" x14ac:dyDescent="0.25">
      <c r="A3" s="3" t="s">
        <v>127</v>
      </c>
      <c r="B3" s="3">
        <v>110790870</v>
      </c>
      <c r="C3" s="3"/>
      <c r="D3" s="3"/>
      <c r="E3" s="3"/>
      <c r="F3" s="3" t="s">
        <v>121</v>
      </c>
      <c r="G3" s="3" t="s">
        <v>74</v>
      </c>
      <c r="H3" s="3" t="s">
        <v>101</v>
      </c>
      <c r="I3" s="3" t="s">
        <v>122</v>
      </c>
      <c r="J3" s="3" t="s">
        <v>86</v>
      </c>
      <c r="K3" s="3" t="s">
        <v>123</v>
      </c>
      <c r="L3" s="12" t="s">
        <v>74</v>
      </c>
      <c r="M3" s="12">
        <f>IF(L3=Listas!$B$60,Listas!$A$60,IF(L3=Listas!$B$61,Listas!$A$61,IF(L3=Listas!$B$62,Listas!$A$62,IF(L3=Listas!$B$63,Listas!$A$63,IF(L3=Listas!$B$64,Listas!$A$64,IF(L3=Listas!$B$65,Listas!$A$65,IF(L3=Listas!$B$66,Listas!$A$66,IF(L3=Listas!$B$67,Listas!$A$67,IF(L3=Listas!$B$68,Listas!$A$68,IF(L3=Listas!$B$69,Listas!$A$69,IF(L3=Listas!$B$70,Listas!$A$70,IF(L3=Listas!$B$71,Listas!$A$71,IF(L3=Listas!$B$72,Listas!$A$72,IF(L3=Listas!$B$73,Listas!$A$73,IF(L3=Listas!$B$74,Listas!$A$74,IF(L3=Listas!$B$75,Listas!$A$75,IF(L3=Listas!$B$76,Listas!$A$76,IF(L3=Listas!$B$77,Listas!$A$77,IF(L3=Listas!$B$78,Listas!$A$78,"")))))))))))))))))))</f>
        <v>9430</v>
      </c>
      <c r="N3" s="3">
        <v>898485</v>
      </c>
      <c r="O3" s="3" t="s">
        <v>90</v>
      </c>
      <c r="P3" s="3" t="s">
        <v>124</v>
      </c>
      <c r="Q3" s="3" t="s">
        <v>129</v>
      </c>
      <c r="R3" t="s">
        <v>128</v>
      </c>
      <c r="S3" s="4" t="s">
        <v>130</v>
      </c>
      <c r="T3" s="3" t="s">
        <v>125</v>
      </c>
      <c r="U3" s="3" t="s">
        <v>126</v>
      </c>
      <c r="V3" s="3" t="s">
        <v>45</v>
      </c>
      <c r="W3" s="10" t="str">
        <f>IF(V3=Listas!$A$2,Listas!$G$2,IF(Hoja1!V3=Listas!$A$3,Listas!$G$3,IF(V3=Listas!$A$4,Listas!$G$4,IF(Hoja1!V3=Listas!$A$5,Listas!$G$5,IF(Hoja1!V3=Listas!$A$6,Listas!$G$6,IF(Hoja1!V3=Listas!$A$7,Listas!$G$7,IF(Hoja1!V3=Listas!$A$8,Listas!$G$8,IF(Hoja1!V3=Listas!$A$9,Listas!$G$9,""))))))))</f>
        <v>$53.45</v>
      </c>
      <c r="X3" s="3" t="s">
        <v>92</v>
      </c>
    </row>
    <row r="4" spans="1:24" ht="34.9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2"/>
      <c r="M4" s="12" t="str">
        <f>IF(L4=Listas!$B$60,Listas!$A$60,IF(L4=Listas!$B$61,Listas!$A$61,IF(L4=Listas!$B$62,Listas!$A$62,IF(L4=Listas!$B$63,Listas!$A$63,IF(L4=Listas!$B$64,Listas!$A$64,IF(L4=Listas!$B$65,Listas!$A$65,IF(L4=Listas!$B$66,Listas!$A$66,IF(L4=Listas!$B$67,Listas!$A$67,IF(L4=Listas!$B$68,Listas!$A$68,IF(L4=Listas!$B$69,Listas!$A$69,IF(L4=Listas!$B$70,Listas!$A$70,IF(L4=Listas!$B$71,Listas!$A$71,IF(L4=Listas!$B$72,Listas!$A$72,IF(L4=Listas!$B$73,Listas!$A$73,IF(L4=Listas!$B$74,Listas!$A$74,IF(L4=Listas!$B$75,Listas!$A$75,IF(L4=Listas!$B$76,Listas!$A$76,IF(L4=Listas!$B$77,Listas!$A$77,IF(L4=Listas!$B$78,Listas!$A$78,"")))))))))))))))))))</f>
        <v/>
      </c>
      <c r="N4" s="3"/>
      <c r="O4" s="3"/>
      <c r="P4" s="3"/>
      <c r="Q4" s="3"/>
      <c r="R4" s="3"/>
      <c r="S4" s="3"/>
      <c r="T4" s="3"/>
      <c r="U4" s="3"/>
      <c r="V4" s="3"/>
      <c r="W4" s="10" t="str">
        <f>IF(V4=Listas!$A$2,Listas!$G$2,IF(Hoja1!V4=Listas!$A$3,Listas!$G$3,IF(V4=Listas!$A$4,Listas!$G$4,IF(Hoja1!V4=Listas!$A$5,Listas!$G$5,IF(Hoja1!V4=Listas!$A$6,Listas!$G$6,IF(Hoja1!V4=Listas!$A$7,Listas!$G$7,IF(Hoja1!V4=Listas!$A$8,Listas!$G$8,IF(Hoja1!V4=Listas!$A$9,Listas!$G$9,""))))))))</f>
        <v/>
      </c>
      <c r="X4" s="3"/>
    </row>
    <row r="5" spans="1:24" ht="34.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"/>
      <c r="M5" s="12" t="str">
        <f>IF(L5=Listas!$B$60,Listas!$A$60,IF(L5=Listas!$B$61,Listas!$A$61,IF(L5=Listas!$B$62,Listas!$A$62,IF(L5=Listas!$B$63,Listas!$A$63,IF(L5=Listas!$B$64,Listas!$A$64,IF(L5=Listas!$B$65,Listas!$A$65,IF(L5=Listas!$B$66,Listas!$A$66,IF(L5=Listas!$B$67,Listas!$A$67,IF(L5=Listas!$B$68,Listas!$A$68,IF(L5=Listas!$B$69,Listas!$A$69,IF(L5=Listas!$B$70,Listas!$A$70,IF(L5=Listas!$B$71,Listas!$A$71,IF(L5=Listas!$B$72,Listas!$A$72,IF(L5=Listas!$B$73,Listas!$A$73,IF(L5=Listas!$B$74,Listas!$A$74,IF(L5=Listas!$B$75,Listas!$A$75,IF(L5=Listas!$B$76,Listas!$A$76,IF(L5=Listas!$B$77,Listas!$A$77,IF(L5=Listas!$B$78,Listas!$A$78,"")))))))))))))))))))</f>
        <v/>
      </c>
      <c r="N5" s="3"/>
      <c r="O5" s="3"/>
      <c r="P5" s="3"/>
      <c r="Q5" s="3"/>
      <c r="R5" s="3"/>
      <c r="S5" s="3"/>
      <c r="T5" s="3"/>
      <c r="U5" s="3"/>
      <c r="V5" s="3"/>
      <c r="W5" s="10" t="str">
        <f>IF(V5=Listas!$A$2,Listas!$G$2,IF(Hoja1!V5=Listas!$A$3,Listas!$G$3,IF(V5=Listas!$A$4,Listas!$G$4,IF(Hoja1!V5=Listas!$A$5,Listas!$G$5,IF(Hoja1!V5=Listas!$A$6,Listas!$G$6,IF(Hoja1!V5=Listas!$A$7,Listas!$G$7,IF(Hoja1!V5=Listas!$A$8,Listas!$G$8,IF(Hoja1!V5=Listas!$A$9,Listas!$G$9,""))))))))</f>
        <v/>
      </c>
      <c r="X5" s="3"/>
    </row>
    <row r="6" spans="1:24" ht="34.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2"/>
      <c r="M6" s="12" t="str">
        <f>IF(L6=Listas!$B$60,Listas!$A$60,IF(L6=Listas!$B$61,Listas!$A$61,IF(L6=Listas!$B$62,Listas!$A$62,IF(L6=Listas!$B$63,Listas!$A$63,IF(L6=Listas!$B$64,Listas!$A$64,IF(L6=Listas!$B$65,Listas!$A$65,IF(L6=Listas!$B$66,Listas!$A$66,IF(L6=Listas!$B$67,Listas!$A$67,IF(L6=Listas!$B$68,Listas!$A$68,IF(L6=Listas!$B$69,Listas!$A$69,IF(L6=Listas!$B$70,Listas!$A$70,IF(L6=Listas!$B$71,Listas!$A$71,IF(L6=Listas!$B$72,Listas!$A$72,IF(L6=Listas!$B$73,Listas!$A$73,IF(L6=Listas!$B$74,Listas!$A$74,IF(L6=Listas!$B$75,Listas!$A$75,IF(L6=Listas!$B$76,Listas!$A$76,IF(L6=Listas!$B$77,Listas!$A$77,IF(L6=Listas!$B$78,Listas!$A$78,"")))))))))))))))))))</f>
        <v/>
      </c>
      <c r="N6" s="3"/>
      <c r="O6" s="3"/>
      <c r="P6" s="3"/>
      <c r="Q6" s="3"/>
      <c r="R6" s="3"/>
      <c r="S6" s="3"/>
      <c r="T6" s="3"/>
      <c r="U6" s="3"/>
      <c r="V6" s="3"/>
      <c r="W6" s="10" t="str">
        <f>IF(V6=Listas!$A$2,Listas!$G$2,IF(Hoja1!V6=Listas!$A$3,Listas!$G$3,IF(V6=Listas!$A$4,Listas!$G$4,IF(Hoja1!V6=Listas!$A$5,Listas!$G$5,IF(Hoja1!V6=Listas!$A$6,Listas!$G$6,IF(Hoja1!V6=Listas!$A$7,Listas!$G$7,IF(Hoja1!V6=Listas!$A$8,Listas!$G$8,IF(Hoja1!V6=Listas!$A$9,Listas!$G$9,""))))))))</f>
        <v/>
      </c>
      <c r="X6" s="3"/>
    </row>
    <row r="7" spans="1:24" ht="34.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2"/>
      <c r="M7" s="12" t="str">
        <f>IF(L7=Listas!$B$60,Listas!$A$60,IF(L7=Listas!$B$61,Listas!$A$61,IF(L7=Listas!$B$62,Listas!$A$62,IF(L7=Listas!$B$63,Listas!$A$63,IF(L7=Listas!$B$64,Listas!$A$64,IF(L7=Listas!$B$65,Listas!$A$65,IF(L7=Listas!$B$66,Listas!$A$66,IF(L7=Listas!$B$67,Listas!$A$67,IF(L7=Listas!$B$68,Listas!$A$68,IF(L7=Listas!$B$69,Listas!$A$69,IF(L7=Listas!$B$70,Listas!$A$70,IF(L7=Listas!$B$71,Listas!$A$71,IF(L7=Listas!$B$72,Listas!$A$72,IF(L7=Listas!$B$73,Listas!$A$73,IF(L7=Listas!$B$74,Listas!$A$74,IF(L7=Listas!$B$75,Listas!$A$75,IF(L7=Listas!$B$76,Listas!$A$76,IF(L7=Listas!$B$77,Listas!$A$77,IF(L7=Listas!$B$78,Listas!$A$78,"")))))))))))))))))))</f>
        <v/>
      </c>
      <c r="N7" s="3"/>
      <c r="O7" s="3"/>
      <c r="P7" s="3"/>
      <c r="Q7" s="3"/>
      <c r="R7" s="3"/>
      <c r="S7" s="3"/>
      <c r="T7" s="3"/>
      <c r="U7" s="3"/>
      <c r="V7" s="3"/>
      <c r="W7" s="10" t="str">
        <f>IF(V7=Listas!$A$2,Listas!$G$2,IF(Hoja1!V7=Listas!$A$3,Listas!$G$3,IF(V7=Listas!$A$4,Listas!$G$4,IF(Hoja1!V7=Listas!$A$5,Listas!$G$5,IF(Hoja1!V7=Listas!$A$6,Listas!$G$6,IF(Hoja1!V7=Listas!$A$7,Listas!$G$7,IF(Hoja1!V7=Listas!$A$8,Listas!$G$8,IF(Hoja1!V7=Listas!$A$9,Listas!$G$9,""))))))))</f>
        <v/>
      </c>
      <c r="X7" s="3"/>
    </row>
    <row r="8" spans="1:24" ht="34.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2"/>
      <c r="M8" s="12" t="str">
        <f>IF(L8=Listas!$B$60,Listas!$A$60,IF(L8=Listas!$B$61,Listas!$A$61,IF(L8=Listas!$B$62,Listas!$A$62,IF(L8=Listas!$B$63,Listas!$A$63,IF(L8=Listas!$B$64,Listas!$A$64,IF(L8=Listas!$B$65,Listas!$A$65,IF(L8=Listas!$B$66,Listas!$A$66,IF(L8=Listas!$B$67,Listas!$A$67,IF(L8=Listas!$B$68,Listas!$A$68,IF(L8=Listas!$B$69,Listas!$A$69,IF(L8=Listas!$B$70,Listas!$A$70,IF(L8=Listas!$B$71,Listas!$A$71,IF(L8=Listas!$B$72,Listas!$A$72,IF(L8=Listas!$B$73,Listas!$A$73,IF(L8=Listas!$B$74,Listas!$A$74,IF(L8=Listas!$B$75,Listas!$A$75,IF(L8=Listas!$B$76,Listas!$A$76,IF(L8=Listas!$B$77,Listas!$A$77,IF(L8=Listas!$B$78,Listas!$A$78,"")))))))))))))))))))</f>
        <v/>
      </c>
      <c r="N8" s="3"/>
      <c r="O8" s="3"/>
      <c r="P8" s="3"/>
      <c r="Q8" s="3"/>
      <c r="R8" s="3"/>
      <c r="S8" s="3"/>
      <c r="T8" s="3"/>
      <c r="U8" s="3"/>
      <c r="V8" s="3"/>
      <c r="W8" s="10" t="str">
        <f>IF(V8=Listas!$A$2,Listas!$G$2,IF(Hoja1!V8=Listas!$A$3,Listas!$G$3,IF(V8=Listas!$A$4,Listas!$G$4,IF(Hoja1!V8=Listas!$A$5,Listas!$G$5,IF(Hoja1!V8=Listas!$A$6,Listas!$G$6,IF(Hoja1!V8=Listas!$A$7,Listas!$G$7,IF(Hoja1!V8=Listas!$A$8,Listas!$G$8,IF(Hoja1!V8=Listas!$A$9,Listas!$G$9,""))))))))</f>
        <v/>
      </c>
      <c r="X8" s="3"/>
    </row>
    <row r="9" spans="1:24" ht="34.9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2"/>
      <c r="M9" s="12" t="str">
        <f>IF(L9=Listas!$B$60,Listas!$A$60,IF(L9=Listas!$B$61,Listas!$A$61,IF(L9=Listas!$B$62,Listas!$A$62,IF(L9=Listas!$B$63,Listas!$A$63,IF(L9=Listas!$B$64,Listas!$A$64,IF(L9=Listas!$B$65,Listas!$A$65,IF(L9=Listas!$B$66,Listas!$A$66,IF(L9=Listas!$B$67,Listas!$A$67,IF(L9=Listas!$B$68,Listas!$A$68,IF(L9=Listas!$B$69,Listas!$A$69,IF(L9=Listas!$B$70,Listas!$A$70,IF(L9=Listas!$B$71,Listas!$A$71,IF(L9=Listas!$B$72,Listas!$A$72,IF(L9=Listas!$B$73,Listas!$A$73,IF(L9=Listas!$B$74,Listas!$A$74,IF(L9=Listas!$B$75,Listas!$A$75,IF(L9=Listas!$B$76,Listas!$A$76,IF(L9=Listas!$B$77,Listas!$A$77,IF(L9=Listas!$B$78,Listas!$A$78,"")))))))))))))))))))</f>
        <v/>
      </c>
      <c r="N9" s="3"/>
      <c r="O9" s="3"/>
      <c r="P9" s="3"/>
      <c r="Q9" s="3"/>
      <c r="R9" s="3"/>
      <c r="S9" s="3"/>
      <c r="T9" s="3"/>
      <c r="U9" s="3"/>
      <c r="V9" s="3"/>
      <c r="W9" s="10" t="str">
        <f>IF(V9=Listas!$A$2,Listas!$G$2,IF(Hoja1!V9=Listas!$A$3,Listas!$G$3,IF(V9=Listas!$A$4,Listas!$G$4,IF(Hoja1!V9=Listas!$A$5,Listas!$G$5,IF(Hoja1!V9=Listas!$A$6,Listas!$G$6,IF(Hoja1!V9=Listas!$A$7,Listas!$G$7,IF(Hoja1!V9=Listas!$A$8,Listas!$G$8,IF(Hoja1!V9=Listas!$A$9,Listas!$G$9,""))))))))</f>
        <v/>
      </c>
      <c r="X9" s="3"/>
    </row>
    <row r="10" spans="1:24" ht="34.9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2"/>
      <c r="M10" s="12" t="str">
        <f>IF(L10=Listas!$B$60,Listas!$A$60,IF(L10=Listas!$B$61,Listas!$A$61,IF(L10=Listas!$B$62,Listas!$A$62,IF(L10=Listas!$B$63,Listas!$A$63,IF(L10=Listas!$B$64,Listas!$A$64,IF(L10=Listas!$B$65,Listas!$A$65,IF(L10=Listas!$B$66,Listas!$A$66,IF(L10=Listas!$B$67,Listas!$A$67,IF(L10=Listas!$B$68,Listas!$A$68,IF(L10=Listas!$B$69,Listas!$A$69,IF(L10=Listas!$B$70,Listas!$A$70,IF(L10=Listas!$B$71,Listas!$A$71,IF(L10=Listas!$B$72,Listas!$A$72,IF(L10=Listas!$B$73,Listas!$A$73,IF(L10=Listas!$B$74,Listas!$A$74,IF(L10=Listas!$B$75,Listas!$A$75,IF(L10=Listas!$B$76,Listas!$A$76,IF(L10=Listas!$B$77,Listas!$A$77,IF(L10=Listas!$B$78,Listas!$A$78,"")))))))))))))))))))</f>
        <v/>
      </c>
      <c r="N10" s="3"/>
      <c r="O10" s="3"/>
      <c r="P10" s="3"/>
      <c r="Q10" s="3"/>
      <c r="R10" s="3"/>
      <c r="S10" s="3"/>
      <c r="T10" s="3"/>
      <c r="U10" s="3"/>
      <c r="V10" s="3"/>
      <c r="W10" s="10" t="str">
        <f>IF(V10=Listas!$A$2,Listas!$G$2,IF(Hoja1!V10=Listas!$A$3,Listas!$G$3,IF(V10=Listas!$A$4,Listas!$G$4,IF(Hoja1!V10=Listas!$A$5,Listas!$G$5,IF(Hoja1!V10=Listas!$A$6,Listas!$G$6,IF(Hoja1!V10=Listas!$A$7,Listas!$G$7,IF(Hoja1!V10=Listas!$A$8,Listas!$G$8,IF(Hoja1!V10=Listas!$A$9,Listas!$G$9,""))))))))</f>
        <v/>
      </c>
      <c r="X10" s="3"/>
    </row>
    <row r="11" spans="1:24" ht="34.9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2"/>
      <c r="M11" s="12" t="str">
        <f>IF(L11=Listas!$B$60,Listas!$A$60,IF(L11=Listas!$B$61,Listas!$A$61,IF(L11=Listas!$B$62,Listas!$A$62,IF(L11=Listas!$B$63,Listas!$A$63,IF(L11=Listas!$B$64,Listas!$A$64,IF(L11=Listas!$B$65,Listas!$A$65,IF(L11=Listas!$B$66,Listas!$A$66,IF(L11=Listas!$B$67,Listas!$A$67,IF(L11=Listas!$B$68,Listas!$A$68,IF(L11=Listas!$B$69,Listas!$A$69,IF(L11=Listas!$B$70,Listas!$A$70,IF(L11=Listas!$B$71,Listas!$A$71,IF(L11=Listas!$B$72,Listas!$A$72,IF(L11=Listas!$B$73,Listas!$A$73,IF(L11=Listas!$B$74,Listas!$A$74,IF(L11=Listas!$B$75,Listas!$A$75,IF(L11=Listas!$B$76,Listas!$A$76,IF(L11=Listas!$B$77,Listas!$A$77,IF(L11=Listas!$B$78,Listas!$A$78,"")))))))))))))))))))</f>
        <v/>
      </c>
      <c r="N11" s="3"/>
      <c r="O11" s="3"/>
      <c r="P11" s="3"/>
      <c r="Q11" s="3"/>
      <c r="R11" s="3"/>
      <c r="S11" s="3"/>
      <c r="T11" s="3"/>
      <c r="U11" s="3"/>
      <c r="V11" s="3"/>
      <c r="W11" s="10" t="str">
        <f>IF(V11=Listas!$A$2,Listas!$G$2,IF(Hoja1!V11=Listas!$A$3,Listas!$G$3,IF(V11=Listas!$A$4,Listas!$G$4,IF(Hoja1!V11=Listas!$A$5,Listas!$G$5,IF(Hoja1!V11=Listas!$A$6,Listas!$G$6,IF(Hoja1!V11=Listas!$A$7,Listas!$G$7,IF(Hoja1!V11=Listas!$A$8,Listas!$G$8,IF(Hoja1!V11=Listas!$A$9,Listas!$G$9,""))))))))</f>
        <v/>
      </c>
      <c r="X11" s="3"/>
    </row>
    <row r="12" spans="1:24" ht="34.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12"/>
      <c r="M12" s="12" t="str">
        <f>IF(L12=Listas!$B$60,Listas!$A$60,IF(L12=Listas!$B$61,Listas!$A$61,IF(L12=Listas!$B$62,Listas!$A$62,IF(L12=Listas!$B$63,Listas!$A$63,IF(L12=Listas!$B$64,Listas!$A$64,IF(L12=Listas!$B$65,Listas!$A$65,IF(L12=Listas!$B$66,Listas!$A$66,IF(L12=Listas!$B$67,Listas!$A$67,IF(L12=Listas!$B$68,Listas!$A$68,IF(L12=Listas!$B$69,Listas!$A$69,IF(L12=Listas!$B$70,Listas!$A$70,IF(L12=Listas!$B$71,Listas!$A$71,IF(L12=Listas!$B$72,Listas!$A$72,IF(L12=Listas!$B$73,Listas!$A$73,IF(L12=Listas!$B$74,Listas!$A$74,IF(L12=Listas!$B$75,Listas!$A$75,IF(L12=Listas!$B$76,Listas!$A$76,IF(L12=Listas!$B$77,Listas!$A$77,IF(L12=Listas!$B$78,Listas!$A$78,"")))))))))))))))))))</f>
        <v/>
      </c>
      <c r="N12" s="3"/>
      <c r="O12" s="3"/>
      <c r="P12" s="3"/>
      <c r="Q12" s="3"/>
      <c r="R12" s="3"/>
      <c r="S12" s="3"/>
      <c r="T12" s="3"/>
      <c r="U12" s="3"/>
      <c r="V12" s="3"/>
      <c r="W12" s="10" t="str">
        <f>IF(V12=Listas!$A$2,Listas!$G$2,IF(Hoja1!V12=Listas!$A$3,Listas!$G$3,IF(V12=Listas!$A$4,Listas!$G$4,IF(Hoja1!V12=Listas!$A$5,Listas!$G$5,IF(Hoja1!V12=Listas!$A$6,Listas!$G$6,IF(Hoja1!V12=Listas!$A$7,Listas!$G$7,IF(Hoja1!V12=Listas!$A$8,Listas!$G$8,IF(Hoja1!V12=Listas!$A$9,Listas!$G$9,""))))))))</f>
        <v/>
      </c>
      <c r="X12" s="3"/>
    </row>
    <row r="13" spans="1:24" ht="34.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2"/>
      <c r="M13" s="12" t="str">
        <f>IF(L13=Listas!$B$60,Listas!$A$60,IF(L13=Listas!$B$61,Listas!$A$61,IF(L13=Listas!$B$62,Listas!$A$62,IF(L13=Listas!$B$63,Listas!$A$63,IF(L13=Listas!$B$64,Listas!$A$64,IF(L13=Listas!$B$65,Listas!$A$65,IF(L13=Listas!$B$66,Listas!$A$66,IF(L13=Listas!$B$67,Listas!$A$67,IF(L13=Listas!$B$68,Listas!$A$68,IF(L13=Listas!$B$69,Listas!$A$69,IF(L13=Listas!$B$70,Listas!$A$70,IF(L13=Listas!$B$71,Listas!$A$71,IF(L13=Listas!$B$72,Listas!$A$72,IF(L13=Listas!$B$73,Listas!$A$73,IF(L13=Listas!$B$74,Listas!$A$74,IF(L13=Listas!$B$75,Listas!$A$75,IF(L13=Listas!$B$76,Listas!$A$76,IF(L13=Listas!$B$77,Listas!$A$77,IF(L13=Listas!$B$78,Listas!$A$78,"")))))))))))))))))))</f>
        <v/>
      </c>
      <c r="N13" s="3"/>
      <c r="O13" s="3"/>
      <c r="P13" s="3"/>
      <c r="Q13" s="3"/>
      <c r="R13" s="3"/>
      <c r="S13" s="3"/>
      <c r="T13" s="3"/>
      <c r="U13" s="3"/>
      <c r="V13" s="3"/>
      <c r="W13" s="10" t="str">
        <f>IF(V13=Listas!$A$2,Listas!$G$2,IF(Hoja1!V13=Listas!$A$3,Listas!$G$3,IF(V13=Listas!$A$4,Listas!$G$4,IF(Hoja1!V13=Listas!$A$5,Listas!$G$5,IF(Hoja1!V13=Listas!$A$6,Listas!$G$6,IF(Hoja1!V13=Listas!$A$7,Listas!$G$7,IF(Hoja1!V13=Listas!$A$8,Listas!$G$8,IF(Hoja1!V13=Listas!$A$9,Listas!$G$9,""))))))))</f>
        <v/>
      </c>
      <c r="X13" s="3"/>
    </row>
    <row r="14" spans="1:24" ht="34.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12"/>
      <c r="M14" s="12" t="str">
        <f>IF(L14=Listas!$B$60,Listas!$A$60,IF(L14=Listas!$B$61,Listas!$A$61,IF(L14=Listas!$B$62,Listas!$A$62,IF(L14=Listas!$B$63,Listas!$A$63,IF(L14=Listas!$B$64,Listas!$A$64,IF(L14=Listas!$B$65,Listas!$A$65,IF(L14=Listas!$B$66,Listas!$A$66,IF(L14=Listas!$B$67,Listas!$A$67,IF(L14=Listas!$B$68,Listas!$A$68,IF(L14=Listas!$B$69,Listas!$A$69,IF(L14=Listas!$B$70,Listas!$A$70,IF(L14=Listas!$B$71,Listas!$A$71,IF(L14=Listas!$B$72,Listas!$A$72,IF(L14=Listas!$B$73,Listas!$A$73,IF(L14=Listas!$B$74,Listas!$A$74,IF(L14=Listas!$B$75,Listas!$A$75,IF(L14=Listas!$B$76,Listas!$A$76,IF(L14=Listas!$B$77,Listas!$A$77,IF(L14=Listas!$B$78,Listas!$A$78,"")))))))))))))))))))</f>
        <v/>
      </c>
      <c r="N14" s="3"/>
      <c r="O14" s="3"/>
      <c r="P14" s="3"/>
      <c r="Q14" s="3"/>
      <c r="R14" s="3"/>
      <c r="S14" s="3"/>
      <c r="T14" s="3"/>
      <c r="U14" s="3"/>
      <c r="V14" s="3"/>
      <c r="W14" s="10" t="str">
        <f>IF(V14=Listas!$A$2,Listas!$G$2,IF(Hoja1!V14=Listas!$A$3,Listas!$G$3,IF(V14=Listas!$A$4,Listas!$G$4,IF(Hoja1!V14=Listas!$A$5,Listas!$G$5,IF(Hoja1!V14=Listas!$A$6,Listas!$G$6,IF(Hoja1!V14=Listas!$A$7,Listas!$G$7,IF(Hoja1!V14=Listas!$A$8,Listas!$G$8,IF(Hoja1!V14=Listas!$A$9,Listas!$G$9,""))))))))</f>
        <v/>
      </c>
      <c r="X14" s="3"/>
    </row>
    <row r="15" spans="1:24" ht="34.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2"/>
      <c r="M15" s="12" t="str">
        <f>IF(L15=Listas!$B$60,Listas!$A$60,IF(L15=Listas!$B$61,Listas!$A$61,IF(L15=Listas!$B$62,Listas!$A$62,IF(L15=Listas!$B$63,Listas!$A$63,IF(L15=Listas!$B$64,Listas!$A$64,IF(L15=Listas!$B$65,Listas!$A$65,IF(L15=Listas!$B$66,Listas!$A$66,IF(L15=Listas!$B$67,Listas!$A$67,IF(L15=Listas!$B$68,Listas!$A$68,IF(L15=Listas!$B$69,Listas!$A$69,IF(L15=Listas!$B$70,Listas!$A$70,IF(L15=Listas!$B$71,Listas!$A$71,IF(L15=Listas!$B$72,Listas!$A$72,IF(L15=Listas!$B$73,Listas!$A$73,IF(L15=Listas!$B$74,Listas!$A$74,IF(L15=Listas!$B$75,Listas!$A$75,IF(L15=Listas!$B$76,Listas!$A$76,IF(L15=Listas!$B$77,Listas!$A$77,IF(L15=Listas!$B$78,Listas!$A$78,"")))))))))))))))))))</f>
        <v/>
      </c>
      <c r="N15" s="3"/>
      <c r="O15" s="3"/>
      <c r="P15" s="3"/>
      <c r="Q15" s="3"/>
      <c r="R15" s="3"/>
      <c r="S15" s="3"/>
      <c r="T15" s="3"/>
      <c r="U15" s="3"/>
      <c r="V15" s="3"/>
      <c r="W15" s="10" t="str">
        <f>IF(V15=Listas!$A$2,Listas!$G$2,IF(Hoja1!V15=Listas!$A$3,Listas!$G$3,IF(V15=Listas!$A$4,Listas!$G$4,IF(Hoja1!V15=Listas!$A$5,Listas!$G$5,IF(Hoja1!V15=Listas!$A$6,Listas!$G$6,IF(Hoja1!V15=Listas!$A$7,Listas!$G$7,IF(Hoja1!V15=Listas!$A$8,Listas!$G$8,IF(Hoja1!V15=Listas!$A$9,Listas!$G$9,""))))))))</f>
        <v/>
      </c>
      <c r="X15" s="3"/>
    </row>
    <row r="16" spans="1:24" ht="34.9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2"/>
      <c r="M16" s="12" t="str">
        <f>IF(L16=Listas!$B$60,Listas!$A$60,IF(L16=Listas!$B$61,Listas!$A$61,IF(L16=Listas!$B$62,Listas!$A$62,IF(L16=Listas!$B$63,Listas!$A$63,IF(L16=Listas!$B$64,Listas!$A$64,IF(L16=Listas!$B$65,Listas!$A$65,IF(L16=Listas!$B$66,Listas!$A$66,IF(L16=Listas!$B$67,Listas!$A$67,IF(L16=Listas!$B$68,Listas!$A$68,IF(L16=Listas!$B$69,Listas!$A$69,IF(L16=Listas!$B$70,Listas!$A$70,IF(L16=Listas!$B$71,Listas!$A$71,IF(L16=Listas!$B$72,Listas!$A$72,IF(L16=Listas!$B$73,Listas!$A$73,IF(L16=Listas!$B$74,Listas!$A$74,IF(L16=Listas!$B$75,Listas!$A$75,IF(L16=Listas!$B$76,Listas!$A$76,IF(L16=Listas!$B$77,Listas!$A$77,IF(L16=Listas!$B$78,Listas!$A$78,"")))))))))))))))))))</f>
        <v/>
      </c>
      <c r="N16" s="3"/>
      <c r="O16" s="3"/>
      <c r="P16" s="3"/>
      <c r="Q16" s="3"/>
      <c r="R16" s="3"/>
      <c r="S16" s="3"/>
      <c r="T16" s="3"/>
      <c r="U16" s="3"/>
      <c r="V16" s="3"/>
      <c r="W16" s="10" t="str">
        <f>IF(V16=Listas!$A$2,Listas!$G$2,IF(Hoja1!V16=Listas!$A$3,Listas!$G$3,IF(V16=Listas!$A$4,Listas!$G$4,IF(Hoja1!V16=Listas!$A$5,Listas!$G$5,IF(Hoja1!V16=Listas!$A$6,Listas!$G$6,IF(Hoja1!V16=Listas!$A$7,Listas!$G$7,IF(Hoja1!V16=Listas!$A$8,Listas!$G$8,IF(Hoja1!V16=Listas!$A$9,Listas!$G$9,""))))))))</f>
        <v/>
      </c>
      <c r="X16" s="3"/>
    </row>
    <row r="17" spans="1:24" ht="34.9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12" t="str">
        <f>IF(L17=Listas!$B$60,Listas!$A$60,IF(L17=Listas!$B$61,Listas!$A$61,IF(L17=Listas!$B$62,Listas!$A$62,IF(L17=Listas!$B$63,Listas!$A$63,IF(L17=Listas!$B$64,Listas!$A$64,IF(L17=Listas!$B$65,Listas!$A$65,IF(L17=Listas!$B$66,Listas!$A$66,IF(L17=Listas!$B$67,Listas!$A$67,IF(L17=Listas!$B$68,Listas!$A$68,IF(L17=Listas!$B$69,Listas!$A$69,IF(L17=Listas!$B$70,Listas!$A$70,IF(L17=Listas!$B$71,Listas!$A$71,IF(L17=Listas!$B$72,Listas!$A$72,IF(L17=Listas!$B$73,Listas!$A$73,IF(L17=Listas!$B$74,Listas!$A$74,IF(L17=Listas!$B$75,Listas!$A$75,IF(L17=Listas!$B$76,Listas!$A$76,IF(L17=Listas!$B$77,Listas!$A$77,IF(L17=Listas!$B$78,Listas!$A$78,"")))))))))))))))))))</f>
        <v/>
      </c>
      <c r="N17" s="3"/>
      <c r="O17" s="3"/>
      <c r="P17" s="3"/>
      <c r="Q17" s="3"/>
      <c r="R17" s="3"/>
      <c r="S17" s="3"/>
      <c r="T17" s="3"/>
      <c r="U17" s="3"/>
      <c r="V17" s="3"/>
      <c r="W17" s="10" t="str">
        <f>IF(V17=Listas!$A$2,Listas!$G$2,IF(Hoja1!V17=Listas!$A$3,Listas!$G$3,IF(V17=Listas!$A$4,Listas!$G$4,IF(Hoja1!V17=Listas!$A$5,Listas!$G$5,IF(Hoja1!V17=Listas!$A$6,Listas!$G$6,IF(Hoja1!V17=Listas!$A$7,Listas!$G$7,IF(Hoja1!V17=Listas!$A$8,Listas!$G$8,IF(Hoja1!V17=Listas!$A$9,Listas!$G$9,""))))))))</f>
        <v/>
      </c>
      <c r="X17" s="3"/>
    </row>
    <row r="18" spans="1:24" ht="34.9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2"/>
      <c r="M18" s="12" t="str">
        <f>IF(L18=Listas!$B$60,Listas!$A$60,IF(L18=Listas!$B$61,Listas!$A$61,IF(L18=Listas!$B$62,Listas!$A$62,IF(L18=Listas!$B$63,Listas!$A$63,IF(L18=Listas!$B$64,Listas!$A$64,IF(L18=Listas!$B$65,Listas!$A$65,IF(L18=Listas!$B$66,Listas!$A$66,IF(L18=Listas!$B$67,Listas!$A$67,IF(L18=Listas!$B$68,Listas!$A$68,IF(L18=Listas!$B$69,Listas!$A$69,IF(L18=Listas!$B$70,Listas!$A$70,IF(L18=Listas!$B$71,Listas!$A$71,IF(L18=Listas!$B$72,Listas!$A$72,IF(L18=Listas!$B$73,Listas!$A$73,IF(L18=Listas!$B$74,Listas!$A$74,IF(L18=Listas!$B$75,Listas!$A$75,IF(L18=Listas!$B$76,Listas!$A$76,IF(L18=Listas!$B$77,Listas!$A$77,IF(L18=Listas!$B$78,Listas!$A$78,"")))))))))))))))))))</f>
        <v/>
      </c>
      <c r="N18" s="3"/>
      <c r="O18" s="3"/>
      <c r="P18" s="3"/>
      <c r="Q18" s="3"/>
      <c r="R18" s="3"/>
      <c r="S18" s="3"/>
      <c r="T18" s="3"/>
      <c r="U18" s="3"/>
      <c r="V18" s="3"/>
      <c r="W18" s="10" t="str">
        <f>IF(V18=Listas!$A$2,Listas!$G$2,IF(Hoja1!V18=Listas!$A$3,Listas!$G$3,IF(V18=Listas!$A$4,Listas!$G$4,IF(Hoja1!V18=Listas!$A$5,Listas!$G$5,IF(Hoja1!V18=Listas!$A$6,Listas!$G$6,IF(Hoja1!V18=Listas!$A$7,Listas!$G$7,IF(Hoja1!V18=Listas!$A$8,Listas!$G$8,IF(Hoja1!V18=Listas!$A$9,Listas!$G$9,""))))))))</f>
        <v/>
      </c>
      <c r="X18" s="3"/>
    </row>
    <row r="19" spans="1:24" ht="34.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2"/>
      <c r="M19" s="12" t="str">
        <f>IF(L19=Listas!$B$60,Listas!$A$60,IF(L19=Listas!$B$61,Listas!$A$61,IF(L19=Listas!$B$62,Listas!$A$62,IF(L19=Listas!$B$63,Listas!$A$63,IF(L19=Listas!$B$64,Listas!$A$64,IF(L19=Listas!$B$65,Listas!$A$65,IF(L19=Listas!$B$66,Listas!$A$66,IF(L19=Listas!$B$67,Listas!$A$67,IF(L19=Listas!$B$68,Listas!$A$68,IF(L19=Listas!$B$69,Listas!$A$69,IF(L19=Listas!$B$70,Listas!$A$70,IF(L19=Listas!$B$71,Listas!$A$71,IF(L19=Listas!$B$72,Listas!$A$72,IF(L19=Listas!$B$73,Listas!$A$73,IF(L19=Listas!$B$74,Listas!$A$74,IF(L19=Listas!$B$75,Listas!$A$75,IF(L19=Listas!$B$76,Listas!$A$76,IF(L19=Listas!$B$77,Listas!$A$77,IF(L19=Listas!$B$78,Listas!$A$78,"")))))))))))))))))))</f>
        <v/>
      </c>
      <c r="N19" s="3"/>
      <c r="O19" s="3"/>
      <c r="P19" s="3"/>
      <c r="Q19" s="3"/>
      <c r="R19" s="3"/>
      <c r="S19" s="3"/>
      <c r="T19" s="3"/>
      <c r="U19" s="3"/>
      <c r="V19" s="3"/>
      <c r="W19" s="10" t="str">
        <f>IF(V19=Listas!$A$2,Listas!$G$2,IF(Hoja1!V19=Listas!$A$3,Listas!$G$3,IF(V19=Listas!$A$4,Listas!$G$4,IF(Hoja1!V19=Listas!$A$5,Listas!$G$5,IF(Hoja1!V19=Listas!$A$6,Listas!$G$6,IF(Hoja1!V19=Listas!$A$7,Listas!$G$7,IF(Hoja1!V19=Listas!$A$8,Listas!$G$8,IF(Hoja1!V19=Listas!$A$9,Listas!$G$9,""))))))))</f>
        <v/>
      </c>
      <c r="X19" s="3"/>
    </row>
    <row r="20" spans="1:24" ht="34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2"/>
      <c r="M20" s="12" t="str">
        <f>IF(L20=Listas!$B$60,Listas!$A$60,IF(L20=Listas!$B$61,Listas!$A$61,IF(L20=Listas!$B$62,Listas!$A$62,IF(L20=Listas!$B$63,Listas!$A$63,IF(L20=Listas!$B$64,Listas!$A$64,IF(L20=Listas!$B$65,Listas!$A$65,IF(L20=Listas!$B$66,Listas!$A$66,IF(L20=Listas!$B$67,Listas!$A$67,IF(L20=Listas!$B$68,Listas!$A$68,IF(L20=Listas!$B$69,Listas!$A$69,IF(L20=Listas!$B$70,Listas!$A$70,IF(L20=Listas!$B$71,Listas!$A$71,IF(L20=Listas!$B$72,Listas!$A$72,IF(L20=Listas!$B$73,Listas!$A$73,IF(L20=Listas!$B$74,Listas!$A$74,IF(L20=Listas!$B$75,Listas!$A$75,IF(L20=Listas!$B$76,Listas!$A$76,IF(L20=Listas!$B$77,Listas!$A$77,IF(L20=Listas!$B$78,Listas!$A$78,"")))))))))))))))))))</f>
        <v/>
      </c>
      <c r="N20" s="3"/>
      <c r="O20" s="3"/>
      <c r="P20" s="3"/>
      <c r="Q20" s="3"/>
      <c r="R20" s="3"/>
      <c r="S20" s="3"/>
      <c r="T20" s="3"/>
      <c r="U20" s="3"/>
      <c r="V20" s="3"/>
      <c r="W20" s="10" t="str">
        <f>IF(V20=Listas!$A$2,Listas!$G$2,IF(Hoja1!V20=Listas!$A$3,Listas!$G$3,IF(V20=Listas!$A$4,Listas!$G$4,IF(Hoja1!V20=Listas!$A$5,Listas!$G$5,IF(Hoja1!V20=Listas!$A$6,Listas!$G$6,IF(Hoja1!V20=Listas!$A$7,Listas!$G$7,IF(Hoja1!V20=Listas!$A$8,Listas!$G$8,IF(Hoja1!V20=Listas!$A$9,Listas!$G$9,""))))))))</f>
        <v/>
      </c>
      <c r="X20" s="3"/>
    </row>
    <row r="21" spans="1:24" ht="34.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  <c r="M21" s="12" t="str">
        <f>IF(L21=Listas!$B$60,Listas!$A$60,IF(L21=Listas!$B$61,Listas!$A$61,IF(L21=Listas!$B$62,Listas!$A$62,IF(L21=Listas!$B$63,Listas!$A$63,IF(L21=Listas!$B$64,Listas!$A$64,IF(L21=Listas!$B$65,Listas!$A$65,IF(L21=Listas!$B$66,Listas!$A$66,IF(L21=Listas!$B$67,Listas!$A$67,IF(L21=Listas!$B$68,Listas!$A$68,IF(L21=Listas!$B$69,Listas!$A$69,IF(L21=Listas!$B$70,Listas!$A$70,IF(L21=Listas!$B$71,Listas!$A$71,IF(L21=Listas!$B$72,Listas!$A$72,IF(L21=Listas!$B$73,Listas!$A$73,IF(L21=Listas!$B$74,Listas!$A$74,IF(L21=Listas!$B$75,Listas!$A$75,IF(L21=Listas!$B$76,Listas!$A$76,IF(L21=Listas!$B$77,Listas!$A$77,IF(L21=Listas!$B$78,Listas!$A$78,"")))))))))))))))))))</f>
        <v/>
      </c>
      <c r="N21" s="3"/>
      <c r="O21" s="3"/>
      <c r="P21" s="3"/>
      <c r="Q21" s="3"/>
      <c r="R21" s="3"/>
      <c r="S21" s="3"/>
      <c r="T21" s="3"/>
      <c r="U21" s="3"/>
      <c r="V21" s="3"/>
      <c r="W21" s="10" t="str">
        <f>IF(V21=Listas!$A$2,Listas!$G$2,IF(Hoja1!V21=Listas!$A$3,Listas!$G$3,IF(V21=Listas!$A$4,Listas!$G$4,IF(Hoja1!V21=Listas!$A$5,Listas!$G$5,IF(Hoja1!V21=Listas!$A$6,Listas!$G$6,IF(Hoja1!V21=Listas!$A$7,Listas!$G$7,IF(Hoja1!V21=Listas!$A$8,Listas!$G$8,IF(Hoja1!V21=Listas!$A$9,Listas!$G$9,""))))))))</f>
        <v/>
      </c>
      <c r="X21" s="3"/>
    </row>
    <row r="22" spans="1:24" ht="34.9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2"/>
      <c r="M22" s="12" t="str">
        <f>IF(L22=Listas!$B$60,Listas!$A$60,IF(L22=Listas!$B$61,Listas!$A$61,IF(L22=Listas!$B$62,Listas!$A$62,IF(L22=Listas!$B$63,Listas!$A$63,IF(L22=Listas!$B$64,Listas!$A$64,IF(L22=Listas!$B$65,Listas!$A$65,IF(L22=Listas!$B$66,Listas!$A$66,IF(L22=Listas!$B$67,Listas!$A$67,IF(L22=Listas!$B$68,Listas!$A$68,IF(L22=Listas!$B$69,Listas!$A$69,IF(L22=Listas!$B$70,Listas!$A$70,IF(L22=Listas!$B$71,Listas!$A$71,IF(L22=Listas!$B$72,Listas!$A$72,IF(L22=Listas!$B$73,Listas!$A$73,IF(L22=Listas!$B$74,Listas!$A$74,IF(L22=Listas!$B$75,Listas!$A$75,IF(L22=Listas!$B$76,Listas!$A$76,IF(L22=Listas!$B$77,Listas!$A$77,IF(L22=Listas!$B$78,Listas!$A$78,"")))))))))))))))))))</f>
        <v/>
      </c>
      <c r="N22" s="3"/>
      <c r="O22" s="3"/>
      <c r="P22" s="3"/>
      <c r="Q22" s="3"/>
      <c r="R22" s="3"/>
      <c r="S22" s="3"/>
      <c r="T22" s="3"/>
      <c r="U22" s="3"/>
      <c r="V22" s="3"/>
      <c r="W22" s="10" t="str">
        <f>IF(V22=Listas!$A$2,Listas!$G$2,IF(Hoja1!V22=Listas!$A$3,Listas!$G$3,IF(V22=Listas!$A$4,Listas!$G$4,IF(Hoja1!V22=Listas!$A$5,Listas!$G$5,IF(Hoja1!V22=Listas!$A$6,Listas!$G$6,IF(Hoja1!V22=Listas!$A$7,Listas!$G$7,IF(Hoja1!V22=Listas!$A$8,Listas!$G$8,IF(Hoja1!V22=Listas!$A$9,Listas!$G$9,""))))))))</f>
        <v/>
      </c>
      <c r="X22" s="3"/>
    </row>
    <row r="23" spans="1:24" ht="34.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2"/>
      <c r="M23" s="12" t="str">
        <f>IF(L23=Listas!$B$60,Listas!$A$60,IF(L23=Listas!$B$61,Listas!$A$61,IF(L23=Listas!$B$62,Listas!$A$62,IF(L23=Listas!$B$63,Listas!$A$63,IF(L23=Listas!$B$64,Listas!$A$64,IF(L23=Listas!$B$65,Listas!$A$65,IF(L23=Listas!$B$66,Listas!$A$66,IF(L23=Listas!$B$67,Listas!$A$67,IF(L23=Listas!$B$68,Listas!$A$68,IF(L23=Listas!$B$69,Listas!$A$69,IF(L23=Listas!$B$70,Listas!$A$70,IF(L23=Listas!$B$71,Listas!$A$71,IF(L23=Listas!$B$72,Listas!$A$72,IF(L23=Listas!$B$73,Listas!$A$73,IF(L23=Listas!$B$74,Listas!$A$74,IF(L23=Listas!$B$75,Listas!$A$75,IF(L23=Listas!$B$76,Listas!$A$76,IF(L23=Listas!$B$77,Listas!$A$77,IF(L23=Listas!$B$78,Listas!$A$78,"")))))))))))))))))))</f>
        <v/>
      </c>
      <c r="N23" s="3"/>
      <c r="O23" s="3"/>
      <c r="P23" s="3"/>
      <c r="Q23" s="3"/>
      <c r="R23" s="3"/>
      <c r="S23" s="3"/>
      <c r="T23" s="3"/>
      <c r="U23" s="3"/>
      <c r="V23" s="3"/>
      <c r="W23" s="10" t="str">
        <f>IF(V23=Listas!$A$2,Listas!$G$2,IF(Hoja1!V23=Listas!$A$3,Listas!$G$3,IF(V23=Listas!$A$4,Listas!$G$4,IF(Hoja1!V23=Listas!$A$5,Listas!$G$5,IF(Hoja1!V23=Listas!$A$6,Listas!$G$6,IF(Hoja1!V23=Listas!$A$7,Listas!$G$7,IF(Hoja1!V23=Listas!$A$8,Listas!$G$8,IF(Hoja1!V23=Listas!$A$9,Listas!$G$9,""))))))))</f>
        <v/>
      </c>
      <c r="X23" s="3"/>
    </row>
    <row r="24" spans="1:24" ht="34.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12"/>
      <c r="M24" s="12" t="str">
        <f>IF(L24=Listas!$B$60,Listas!$A$60,IF(L24=Listas!$B$61,Listas!$A$61,IF(L24=Listas!$B$62,Listas!$A$62,IF(L24=Listas!$B$63,Listas!$A$63,IF(L24=Listas!$B$64,Listas!$A$64,IF(L24=Listas!$B$65,Listas!$A$65,IF(L24=Listas!$B$66,Listas!$A$66,IF(L24=Listas!$B$67,Listas!$A$67,IF(L24=Listas!$B$68,Listas!$A$68,IF(L24=Listas!$B$69,Listas!$A$69,IF(L24=Listas!$B$70,Listas!$A$70,IF(L24=Listas!$B$71,Listas!$A$71,IF(L24=Listas!$B$72,Listas!$A$72,IF(L24=Listas!$B$73,Listas!$A$73,IF(L24=Listas!$B$74,Listas!$A$74,IF(L24=Listas!$B$75,Listas!$A$75,IF(L24=Listas!$B$76,Listas!$A$76,IF(L24=Listas!$B$77,Listas!$A$77,IF(L24=Listas!$B$78,Listas!$A$78,"")))))))))))))))))))</f>
        <v/>
      </c>
      <c r="N24" s="3"/>
      <c r="O24" s="3"/>
      <c r="P24" s="3"/>
      <c r="Q24" s="3"/>
      <c r="R24" s="3"/>
      <c r="S24" s="3"/>
      <c r="T24" s="3"/>
      <c r="U24" s="3"/>
      <c r="V24" s="3"/>
      <c r="W24" s="10" t="str">
        <f>IF(V24=Listas!$A$2,Listas!$G$2,IF(Hoja1!V24=Listas!$A$3,Listas!$G$3,IF(V24=Listas!$A$4,Listas!$G$4,IF(Hoja1!V24=Listas!$A$5,Listas!$G$5,IF(Hoja1!V24=Listas!$A$6,Listas!$G$6,IF(Hoja1!V24=Listas!$A$7,Listas!$G$7,IF(Hoja1!V24=Listas!$A$8,Listas!$G$8,IF(Hoja1!V24=Listas!$A$9,Listas!$G$9,""))))))))</f>
        <v/>
      </c>
      <c r="X24" s="3"/>
    </row>
    <row r="25" spans="1:24" ht="34.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12"/>
      <c r="M25" s="12" t="str">
        <f>IF(L25=Listas!$B$60,Listas!$A$60,IF(L25=Listas!$B$61,Listas!$A$61,IF(L25=Listas!$B$62,Listas!$A$62,IF(L25=Listas!$B$63,Listas!$A$63,IF(L25=Listas!$B$64,Listas!$A$64,IF(L25=Listas!$B$65,Listas!$A$65,IF(L25=Listas!$B$66,Listas!$A$66,IF(L25=Listas!$B$67,Listas!$A$67,IF(L25=Listas!$B$68,Listas!$A$68,IF(L25=Listas!$B$69,Listas!$A$69,IF(L25=Listas!$B$70,Listas!$A$70,IF(L25=Listas!$B$71,Listas!$A$71,IF(L25=Listas!$B$72,Listas!$A$72,IF(L25=Listas!$B$73,Listas!$A$73,IF(L25=Listas!$B$74,Listas!$A$74,IF(L25=Listas!$B$75,Listas!$A$75,IF(L25=Listas!$B$76,Listas!$A$76,IF(L25=Listas!$B$77,Listas!$A$77,IF(L25=Listas!$B$78,Listas!$A$78,"")))))))))))))))))))</f>
        <v/>
      </c>
      <c r="N25" s="3"/>
      <c r="O25" s="3"/>
      <c r="P25" s="3"/>
      <c r="Q25" s="3"/>
      <c r="R25" s="3"/>
      <c r="S25" s="3"/>
      <c r="T25" s="3"/>
      <c r="U25" s="3"/>
      <c r="V25" s="3"/>
      <c r="W25" s="10" t="str">
        <f>IF(V25=Listas!$A$2,Listas!$G$2,IF(Hoja1!V25=Listas!$A$3,Listas!$G$3,IF(V25=Listas!$A$4,Listas!$G$4,IF(Hoja1!V25=Listas!$A$5,Listas!$G$5,IF(Hoja1!V25=Listas!$A$6,Listas!$G$6,IF(Hoja1!V25=Listas!$A$7,Listas!$G$7,IF(Hoja1!V25=Listas!$A$8,Listas!$G$8,IF(Hoja1!V25=Listas!$A$9,Listas!$G$9,""))))))))</f>
        <v/>
      </c>
      <c r="X25" s="3"/>
    </row>
    <row r="26" spans="1:24" ht="34.9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2"/>
      <c r="M26" s="12" t="str">
        <f>IF(L26=Listas!$B$60,Listas!$A$60,IF(L26=Listas!$B$61,Listas!$A$61,IF(L26=Listas!$B$62,Listas!$A$62,IF(L26=Listas!$B$63,Listas!$A$63,IF(L26=Listas!$B$64,Listas!$A$64,IF(L26=Listas!$B$65,Listas!$A$65,IF(L26=Listas!$B$66,Listas!$A$66,IF(L26=Listas!$B$67,Listas!$A$67,IF(L26=Listas!$B$68,Listas!$A$68,IF(L26=Listas!$B$69,Listas!$A$69,IF(L26=Listas!$B$70,Listas!$A$70,IF(L26=Listas!$B$71,Listas!$A$71,IF(L26=Listas!$B$72,Listas!$A$72,IF(L26=Listas!$B$73,Listas!$A$73,IF(L26=Listas!$B$74,Listas!$A$74,IF(L26=Listas!$B$75,Listas!$A$75,IF(L26=Listas!$B$76,Listas!$A$76,IF(L26=Listas!$B$77,Listas!$A$77,IF(L26=Listas!$B$78,Listas!$A$78,"")))))))))))))))))))</f>
        <v/>
      </c>
      <c r="N26" s="3"/>
      <c r="O26" s="3"/>
      <c r="P26" s="3"/>
      <c r="Q26" s="3"/>
      <c r="R26" s="3"/>
      <c r="S26" s="3"/>
      <c r="T26" s="3"/>
      <c r="U26" s="3"/>
      <c r="V26" s="3"/>
      <c r="W26" s="10" t="str">
        <f>IF(V26=Listas!$A$2,Listas!$G$2,IF(Hoja1!V26=Listas!$A$3,Listas!$G$3,IF(V26=Listas!$A$4,Listas!$G$4,IF(Hoja1!V26=Listas!$A$5,Listas!$G$5,IF(Hoja1!V26=Listas!$A$6,Listas!$G$6,IF(Hoja1!V26=Listas!$A$7,Listas!$G$7,IF(Hoja1!V26=Listas!$A$8,Listas!$G$8,IF(Hoja1!V26=Listas!$A$9,Listas!$G$9,""))))))))</f>
        <v/>
      </c>
      <c r="X26" s="3"/>
    </row>
    <row r="27" spans="1:24" ht="34.9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2"/>
      <c r="M27" s="12" t="str">
        <f>IF(L27=Listas!$B$60,Listas!$A$60,IF(L27=Listas!$B$61,Listas!$A$61,IF(L27=Listas!$B$62,Listas!$A$62,IF(L27=Listas!$B$63,Listas!$A$63,IF(L27=Listas!$B$64,Listas!$A$64,IF(L27=Listas!$B$65,Listas!$A$65,IF(L27=Listas!$B$66,Listas!$A$66,IF(L27=Listas!$B$67,Listas!$A$67,IF(L27=Listas!$B$68,Listas!$A$68,IF(L27=Listas!$B$69,Listas!$A$69,IF(L27=Listas!$B$70,Listas!$A$70,IF(L27=Listas!$B$71,Listas!$A$71,IF(L27=Listas!$B$72,Listas!$A$72,IF(L27=Listas!$B$73,Listas!$A$73,IF(L27=Listas!$B$74,Listas!$A$74,IF(L27=Listas!$B$75,Listas!$A$75,IF(L27=Listas!$B$76,Listas!$A$76,IF(L27=Listas!$B$77,Listas!$A$77,IF(L27=Listas!$B$78,Listas!$A$78,"")))))))))))))))))))</f>
        <v/>
      </c>
      <c r="N27" s="3"/>
      <c r="O27" s="3"/>
      <c r="P27" s="3"/>
      <c r="Q27" s="3"/>
      <c r="R27" s="3"/>
      <c r="S27" s="3"/>
      <c r="T27" s="3"/>
      <c r="U27" s="3"/>
      <c r="V27" s="3"/>
      <c r="W27" s="10" t="str">
        <f>IF(V27=Listas!$A$2,Listas!$G$2,IF(Hoja1!V27=Listas!$A$3,Listas!$G$3,IF(V27=Listas!$A$4,Listas!$G$4,IF(Hoja1!V27=Listas!$A$5,Listas!$G$5,IF(Hoja1!V27=Listas!$A$6,Listas!$G$6,IF(Hoja1!V27=Listas!$A$7,Listas!$G$7,IF(Hoja1!V27=Listas!$A$8,Listas!$G$8,IF(Hoja1!V27=Listas!$A$9,Listas!$G$9,""))))))))</f>
        <v/>
      </c>
      <c r="X27" s="3"/>
    </row>
    <row r="28" spans="1:24" ht="34.9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12"/>
      <c r="M28" s="12" t="str">
        <f>IF(L28=Listas!$B$60,Listas!$A$60,IF(L28=Listas!$B$61,Listas!$A$61,IF(L28=Listas!$B$62,Listas!$A$62,IF(L28=Listas!$B$63,Listas!$A$63,IF(L28=Listas!$B$64,Listas!$A$64,IF(L28=Listas!$B$65,Listas!$A$65,IF(L28=Listas!$B$66,Listas!$A$66,IF(L28=Listas!$B$67,Listas!$A$67,IF(L28=Listas!$B$68,Listas!$A$68,IF(L28=Listas!$B$69,Listas!$A$69,IF(L28=Listas!$B$70,Listas!$A$70,IF(L28=Listas!$B$71,Listas!$A$71,IF(L28=Listas!$B$72,Listas!$A$72,IF(L28=Listas!$B$73,Listas!$A$73,IF(L28=Listas!$B$74,Listas!$A$74,IF(L28=Listas!$B$75,Listas!$A$75,IF(L28=Listas!$B$76,Listas!$A$76,IF(L28=Listas!$B$77,Listas!$A$77,IF(L28=Listas!$B$78,Listas!$A$78,"")))))))))))))))))))</f>
        <v/>
      </c>
      <c r="N28" s="3"/>
      <c r="O28" s="3"/>
      <c r="P28" s="3"/>
      <c r="Q28" s="3"/>
      <c r="R28" s="3"/>
      <c r="S28" s="3"/>
      <c r="T28" s="3"/>
      <c r="U28" s="3"/>
      <c r="V28" s="3"/>
      <c r="W28" s="10" t="str">
        <f>IF(V28=Listas!$A$2,Listas!$G$2,IF(Hoja1!V28=Listas!$A$3,Listas!$G$3,IF(V28=Listas!$A$4,Listas!$G$4,IF(Hoja1!V28=Listas!$A$5,Listas!$G$5,IF(Hoja1!V28=Listas!$A$6,Listas!$G$6,IF(Hoja1!V28=Listas!$A$7,Listas!$G$7,IF(Hoja1!V28=Listas!$A$8,Listas!$G$8,IF(Hoja1!V28=Listas!$A$9,Listas!$G$9,""))))))))</f>
        <v/>
      </c>
      <c r="X28" s="3"/>
    </row>
    <row r="29" spans="1:24" ht="34.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2"/>
      <c r="M29" s="12" t="str">
        <f>IF(L29=Listas!$B$60,Listas!$A$60,IF(L29=Listas!$B$61,Listas!$A$61,IF(L29=Listas!$B$62,Listas!$A$62,IF(L29=Listas!$B$63,Listas!$A$63,IF(L29=Listas!$B$64,Listas!$A$64,IF(L29=Listas!$B$65,Listas!$A$65,IF(L29=Listas!$B$66,Listas!$A$66,IF(L29=Listas!$B$67,Listas!$A$67,IF(L29=Listas!$B$68,Listas!$A$68,IF(L29=Listas!$B$69,Listas!$A$69,IF(L29=Listas!$B$70,Listas!$A$70,IF(L29=Listas!$B$71,Listas!$A$71,IF(L29=Listas!$B$72,Listas!$A$72,IF(L29=Listas!$B$73,Listas!$A$73,IF(L29=Listas!$B$74,Listas!$A$74,IF(L29=Listas!$B$75,Listas!$A$75,IF(L29=Listas!$B$76,Listas!$A$76,IF(L29=Listas!$B$77,Listas!$A$77,IF(L29=Listas!$B$78,Listas!$A$78,"")))))))))))))))))))</f>
        <v/>
      </c>
      <c r="N29" s="3"/>
      <c r="O29" s="3"/>
      <c r="P29" s="3"/>
      <c r="Q29" s="3"/>
      <c r="R29" s="3"/>
      <c r="S29" s="3"/>
      <c r="T29" s="3"/>
      <c r="U29" s="3"/>
      <c r="V29" s="3"/>
      <c r="W29" s="10" t="str">
        <f>IF(V29=Listas!$A$2,Listas!$G$2,IF(Hoja1!V29=Listas!$A$3,Listas!$G$3,IF(V29=Listas!$A$4,Listas!$G$4,IF(Hoja1!V29=Listas!$A$5,Listas!$G$5,IF(Hoja1!V29=Listas!$A$6,Listas!$G$6,IF(Hoja1!V29=Listas!$A$7,Listas!$G$7,IF(Hoja1!V29=Listas!$A$8,Listas!$G$8,IF(Hoja1!V29=Listas!$A$9,Listas!$G$9,""))))))))</f>
        <v/>
      </c>
      <c r="X29" s="3"/>
    </row>
    <row r="30" spans="1:24" ht="34.9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2"/>
      <c r="M30" s="12" t="str">
        <f>IF(L30=Listas!$B$60,Listas!$A$60,IF(L30=Listas!$B$61,Listas!$A$61,IF(L30=Listas!$B$62,Listas!$A$62,IF(L30=Listas!$B$63,Listas!$A$63,IF(L30=Listas!$B$64,Listas!$A$64,IF(L30=Listas!$B$65,Listas!$A$65,IF(L30=Listas!$B$66,Listas!$A$66,IF(L30=Listas!$B$67,Listas!$A$67,IF(L30=Listas!$B$68,Listas!$A$68,IF(L30=Listas!$B$69,Listas!$A$69,IF(L30=Listas!$B$70,Listas!$A$70,IF(L30=Listas!$B$71,Listas!$A$71,IF(L30=Listas!$B$72,Listas!$A$72,IF(L30=Listas!$B$73,Listas!$A$73,IF(L30=Listas!$B$74,Listas!$A$74,IF(L30=Listas!$B$75,Listas!$A$75,IF(L30=Listas!$B$76,Listas!$A$76,IF(L30=Listas!$B$77,Listas!$A$77,IF(L30=Listas!$B$78,Listas!$A$78,"")))))))))))))))))))</f>
        <v/>
      </c>
      <c r="N30" s="3"/>
      <c r="O30" s="3"/>
      <c r="P30" s="3"/>
      <c r="Q30" s="3"/>
      <c r="R30" s="3"/>
      <c r="S30" s="3"/>
      <c r="T30" s="3"/>
      <c r="U30" s="3"/>
      <c r="V30" s="3"/>
      <c r="W30" s="10" t="str">
        <f>IF(V30=Listas!$A$2,Listas!$G$2,IF(Hoja1!V30=Listas!$A$3,Listas!$G$3,IF(V30=Listas!$A$4,Listas!$G$4,IF(Hoja1!V30=Listas!$A$5,Listas!$G$5,IF(Hoja1!V30=Listas!$A$6,Listas!$G$6,IF(Hoja1!V30=Listas!$A$7,Listas!$G$7,IF(Hoja1!V30=Listas!$A$8,Listas!$G$8,IF(Hoja1!V30=Listas!$A$9,Listas!$G$9,""))))))))</f>
        <v/>
      </c>
      <c r="X30" s="3"/>
    </row>
    <row r="31" spans="1:24" ht="34.9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12"/>
      <c r="M31" s="12" t="str">
        <f>IF(L31=Listas!$B$60,Listas!$A$60,IF(L31=Listas!$B$61,Listas!$A$61,IF(L31=Listas!$B$62,Listas!$A$62,IF(L31=Listas!$B$63,Listas!$A$63,IF(L31=Listas!$B$64,Listas!$A$64,IF(L31=Listas!$B$65,Listas!$A$65,IF(L31=Listas!$B$66,Listas!$A$66,IF(L31=Listas!$B$67,Listas!$A$67,IF(L31=Listas!$B$68,Listas!$A$68,IF(L31=Listas!$B$69,Listas!$A$69,IF(L31=Listas!$B$70,Listas!$A$70,IF(L31=Listas!$B$71,Listas!$A$71,IF(L31=Listas!$B$72,Listas!$A$72,IF(L31=Listas!$B$73,Listas!$A$73,IF(L31=Listas!$B$74,Listas!$A$74,IF(L31=Listas!$B$75,Listas!$A$75,IF(L31=Listas!$B$76,Listas!$A$76,IF(L31=Listas!$B$77,Listas!$A$77,IF(L31=Listas!$B$78,Listas!$A$78,"")))))))))))))))))))</f>
        <v/>
      </c>
      <c r="N31" s="3"/>
      <c r="O31" s="3"/>
      <c r="P31" s="3"/>
      <c r="Q31" s="3"/>
      <c r="R31" s="3"/>
      <c r="S31" s="3"/>
      <c r="T31" s="3"/>
      <c r="U31" s="3"/>
      <c r="V31" s="3"/>
      <c r="W31" s="10" t="str">
        <f>IF(V31=Listas!$A$2,Listas!$G$2,IF(Hoja1!V31=Listas!$A$3,Listas!$G$3,IF(V31=Listas!$A$4,Listas!$G$4,IF(Hoja1!V31=Listas!$A$5,Listas!$G$5,IF(Hoja1!V31=Listas!$A$6,Listas!$G$6,IF(Hoja1!V31=Listas!$A$7,Listas!$G$7,IF(Hoja1!V31=Listas!$A$8,Listas!$G$8,IF(Hoja1!V31=Listas!$A$9,Listas!$G$9,""))))))))</f>
        <v/>
      </c>
      <c r="X31" s="3"/>
    </row>
    <row r="32" spans="1:24" ht="34.9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12"/>
      <c r="M32" s="12" t="str">
        <f>IF(L32=Listas!$B$60,Listas!$A$60,IF(L32=Listas!$B$61,Listas!$A$61,IF(L32=Listas!$B$62,Listas!$A$62,IF(L32=Listas!$B$63,Listas!$A$63,IF(L32=Listas!$B$64,Listas!$A$64,IF(L32=Listas!$B$65,Listas!$A$65,IF(L32=Listas!$B$66,Listas!$A$66,IF(L32=Listas!$B$67,Listas!$A$67,IF(L32=Listas!$B$68,Listas!$A$68,IF(L32=Listas!$B$69,Listas!$A$69,IF(L32=Listas!$B$70,Listas!$A$70,IF(L32=Listas!$B$71,Listas!$A$71,IF(L32=Listas!$B$72,Listas!$A$72,IF(L32=Listas!$B$73,Listas!$A$73,IF(L32=Listas!$B$74,Listas!$A$74,IF(L32=Listas!$B$75,Listas!$A$75,IF(L32=Listas!$B$76,Listas!$A$76,IF(L32=Listas!$B$77,Listas!$A$77,IF(L32=Listas!$B$78,Listas!$A$78,"")))))))))))))))))))</f>
        <v/>
      </c>
      <c r="N32" s="3"/>
      <c r="O32" s="3"/>
      <c r="P32" s="3"/>
      <c r="Q32" s="3"/>
      <c r="R32" s="3"/>
      <c r="S32" s="3"/>
      <c r="T32" s="3"/>
      <c r="U32" s="3"/>
      <c r="V32" s="3"/>
      <c r="W32" s="10" t="str">
        <f>IF(V32=Listas!$A$2,Listas!$G$2,IF(Hoja1!V32=Listas!$A$3,Listas!$G$3,IF(V32=Listas!$A$4,Listas!$G$4,IF(Hoja1!V32=Listas!$A$5,Listas!$G$5,IF(Hoja1!V32=Listas!$A$6,Listas!$G$6,IF(Hoja1!V32=Listas!$A$7,Listas!$G$7,IF(Hoja1!V32=Listas!$A$8,Listas!$G$8,IF(Hoja1!V32=Listas!$A$9,Listas!$G$9,""))))))))</f>
        <v/>
      </c>
      <c r="X32" s="3"/>
    </row>
    <row r="33" spans="1:24" ht="34.9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12" t="str">
        <f>IF(L33=Listas!$B$60,Listas!$A$60,IF(L33=Listas!$B$61,Listas!$A$61,IF(L33=Listas!$B$62,Listas!$A$62,IF(L33=Listas!$B$63,Listas!$A$63,IF(L33=Listas!$B$64,Listas!$A$64,IF(L33=Listas!$B$65,Listas!$A$65,IF(L33=Listas!$B$66,Listas!$A$66,IF(L33=Listas!$B$67,Listas!$A$67,IF(L33=Listas!$B$68,Listas!$A$68,IF(L33=Listas!$B$69,Listas!$A$69,IF(L33=Listas!$B$70,Listas!$A$70,IF(L33=Listas!$B$71,Listas!$A$71,IF(L33=Listas!$B$72,Listas!$A$72,IF(L33=Listas!$B$73,Listas!$A$73,IF(L33=Listas!$B$74,Listas!$A$74,IF(L33=Listas!$B$75,Listas!$A$75,IF(L33=Listas!$B$76,Listas!$A$76,IF(L33=Listas!$B$77,Listas!$A$77,IF(L33=Listas!$B$78,Listas!$A$78,"")))))))))))))))))))</f>
        <v/>
      </c>
      <c r="N33" s="3"/>
      <c r="O33" s="3"/>
      <c r="P33" s="3"/>
      <c r="Q33" s="3"/>
      <c r="R33" s="3"/>
      <c r="S33" s="3"/>
      <c r="T33" s="3"/>
      <c r="U33" s="3"/>
      <c r="V33" s="3"/>
      <c r="W33" s="10" t="str">
        <f>IF(V33=Listas!$A$2,Listas!$G$2,IF(Hoja1!V33=Listas!$A$3,Listas!$G$3,IF(V33=Listas!$A$4,Listas!$G$4,IF(Hoja1!V33=Listas!$A$5,Listas!$G$5,IF(Hoja1!V33=Listas!$A$6,Listas!$G$6,IF(Hoja1!V33=Listas!$A$7,Listas!$G$7,IF(Hoja1!V33=Listas!$A$8,Listas!$G$8,IF(Hoja1!V33=Listas!$A$9,Listas!$G$9,""))))))))</f>
        <v/>
      </c>
      <c r="X33" s="3"/>
    </row>
    <row r="34" spans="1:24" ht="34.9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2"/>
      <c r="M34" s="12" t="str">
        <f>IF(L34=Listas!$B$60,Listas!$A$60,IF(L34=Listas!$B$61,Listas!$A$61,IF(L34=Listas!$B$62,Listas!$A$62,IF(L34=Listas!$B$63,Listas!$A$63,IF(L34=Listas!$B$64,Listas!$A$64,IF(L34=Listas!$B$65,Listas!$A$65,IF(L34=Listas!$B$66,Listas!$A$66,IF(L34=Listas!$B$67,Listas!$A$67,IF(L34=Listas!$B$68,Listas!$A$68,IF(L34=Listas!$B$69,Listas!$A$69,IF(L34=Listas!$B$70,Listas!$A$70,IF(L34=Listas!$B$71,Listas!$A$71,IF(L34=Listas!$B$72,Listas!$A$72,IF(L34=Listas!$B$73,Listas!$A$73,IF(L34=Listas!$B$74,Listas!$A$74,IF(L34=Listas!$B$75,Listas!$A$75,IF(L34=Listas!$B$76,Listas!$A$76,IF(L34=Listas!$B$77,Listas!$A$77,IF(L34=Listas!$B$78,Listas!$A$78,"")))))))))))))))))))</f>
        <v/>
      </c>
      <c r="N34" s="3"/>
      <c r="O34" s="3"/>
      <c r="P34" s="3"/>
      <c r="Q34" s="3"/>
      <c r="R34" s="3"/>
      <c r="S34" s="3"/>
      <c r="T34" s="3"/>
      <c r="U34" s="3"/>
      <c r="V34" s="3"/>
      <c r="W34" s="10" t="str">
        <f>IF(V34=Listas!$A$2,Listas!$G$2,IF(Hoja1!V34=Listas!$A$3,Listas!$G$3,IF(V34=Listas!$A$4,Listas!$G$4,IF(Hoja1!V34=Listas!$A$5,Listas!$G$5,IF(Hoja1!V34=Listas!$A$6,Listas!$G$6,IF(Hoja1!V34=Listas!$A$7,Listas!$G$7,IF(Hoja1!V34=Listas!$A$8,Listas!$G$8,IF(Hoja1!V34=Listas!$A$9,Listas!$G$9,""))))))))</f>
        <v/>
      </c>
      <c r="X34" s="3"/>
    </row>
    <row r="35" spans="1:24" ht="34.9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2"/>
      <c r="M35" s="12" t="str">
        <f>IF(L35=Listas!$B$60,Listas!$A$60,IF(L35=Listas!$B$61,Listas!$A$61,IF(L35=Listas!$B$62,Listas!$A$62,IF(L35=Listas!$B$63,Listas!$A$63,IF(L35=Listas!$B$64,Listas!$A$64,IF(L35=Listas!$B$65,Listas!$A$65,IF(L35=Listas!$B$66,Listas!$A$66,IF(L35=Listas!$B$67,Listas!$A$67,IF(L35=Listas!$B$68,Listas!$A$68,IF(L35=Listas!$B$69,Listas!$A$69,IF(L35=Listas!$B$70,Listas!$A$70,IF(L35=Listas!$B$71,Listas!$A$71,IF(L35=Listas!$B$72,Listas!$A$72,IF(L35=Listas!$B$73,Listas!$A$73,IF(L35=Listas!$B$74,Listas!$A$74,IF(L35=Listas!$B$75,Listas!$A$75,IF(L35=Listas!$B$76,Listas!$A$76,IF(L35=Listas!$B$77,Listas!$A$77,IF(L35=Listas!$B$78,Listas!$A$78,"")))))))))))))))))))</f>
        <v/>
      </c>
      <c r="N35" s="3"/>
      <c r="O35" s="3"/>
      <c r="P35" s="3"/>
      <c r="Q35" s="3"/>
      <c r="R35" s="3"/>
      <c r="S35" s="3"/>
      <c r="T35" s="3"/>
      <c r="U35" s="3"/>
      <c r="V35" s="3"/>
      <c r="W35" s="10" t="str">
        <f>IF(V35=Listas!$A$2,Listas!$G$2,IF(Hoja1!V35=Listas!$A$3,Listas!$G$3,IF(V35=Listas!$A$4,Listas!$G$4,IF(Hoja1!V35=Listas!$A$5,Listas!$G$5,IF(Hoja1!V35=Listas!$A$6,Listas!$G$6,IF(Hoja1!V35=Listas!$A$7,Listas!$G$7,IF(Hoja1!V35=Listas!$A$8,Listas!$G$8,IF(Hoja1!V35=Listas!$A$9,Listas!$G$9,""))))))))</f>
        <v/>
      </c>
      <c r="X35" s="3"/>
    </row>
    <row r="36" spans="1:24" ht="34.9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12"/>
      <c r="M36" s="12" t="str">
        <f>IF(L36=Listas!$B$60,Listas!$A$60,IF(L36=Listas!$B$61,Listas!$A$61,IF(L36=Listas!$B$62,Listas!$A$62,IF(L36=Listas!$B$63,Listas!$A$63,IF(L36=Listas!$B$64,Listas!$A$64,IF(L36=Listas!$B$65,Listas!$A$65,IF(L36=Listas!$B$66,Listas!$A$66,IF(L36=Listas!$B$67,Listas!$A$67,IF(L36=Listas!$B$68,Listas!$A$68,IF(L36=Listas!$B$69,Listas!$A$69,IF(L36=Listas!$B$70,Listas!$A$70,IF(L36=Listas!$B$71,Listas!$A$71,IF(L36=Listas!$B$72,Listas!$A$72,IF(L36=Listas!$B$73,Listas!$A$73,IF(L36=Listas!$B$74,Listas!$A$74,IF(L36=Listas!$B$75,Listas!$A$75,IF(L36=Listas!$B$76,Listas!$A$76,IF(L36=Listas!$B$77,Listas!$A$77,IF(L36=Listas!$B$78,Listas!$A$78,"")))))))))))))))))))</f>
        <v/>
      </c>
      <c r="N36" s="3"/>
      <c r="O36" s="3"/>
      <c r="P36" s="3"/>
      <c r="Q36" s="3"/>
      <c r="R36" s="3"/>
      <c r="S36" s="3"/>
      <c r="T36" s="3"/>
      <c r="U36" s="3"/>
      <c r="V36" s="3"/>
      <c r="W36" s="10" t="str">
        <f>IF(V36=Listas!$A$2,Listas!$G$2,IF(Hoja1!V36=Listas!$A$3,Listas!$G$3,IF(V36=Listas!$A$4,Listas!$G$4,IF(Hoja1!V36=Listas!$A$5,Listas!$G$5,IF(Hoja1!V36=Listas!$A$6,Listas!$G$6,IF(Hoja1!V36=Listas!$A$7,Listas!$G$7,IF(Hoja1!V36=Listas!$A$8,Listas!$G$8,IF(Hoja1!V36=Listas!$A$9,Listas!$G$9,""))))))))</f>
        <v/>
      </c>
      <c r="X36" s="3"/>
    </row>
    <row r="37" spans="1:24" ht="34.9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12"/>
      <c r="M37" s="12" t="str">
        <f>IF(L37=Listas!$B$60,Listas!$A$60,IF(L37=Listas!$B$61,Listas!$A$61,IF(L37=Listas!$B$62,Listas!$A$62,IF(L37=Listas!$B$63,Listas!$A$63,IF(L37=Listas!$B$64,Listas!$A$64,IF(L37=Listas!$B$65,Listas!$A$65,IF(L37=Listas!$B$66,Listas!$A$66,IF(L37=Listas!$B$67,Listas!$A$67,IF(L37=Listas!$B$68,Listas!$A$68,IF(L37=Listas!$B$69,Listas!$A$69,IF(L37=Listas!$B$70,Listas!$A$70,IF(L37=Listas!$B$71,Listas!$A$71,IF(L37=Listas!$B$72,Listas!$A$72,IF(L37=Listas!$B$73,Listas!$A$73,IF(L37=Listas!$B$74,Listas!$A$74,IF(L37=Listas!$B$75,Listas!$A$75,IF(L37=Listas!$B$76,Listas!$A$76,IF(L37=Listas!$B$77,Listas!$A$77,IF(L37=Listas!$B$78,Listas!$A$78,"")))))))))))))))))))</f>
        <v/>
      </c>
      <c r="N37" s="3"/>
      <c r="O37" s="3"/>
      <c r="P37" s="3"/>
      <c r="Q37" s="3"/>
      <c r="R37" s="3"/>
      <c r="S37" s="3"/>
      <c r="T37" s="3"/>
      <c r="U37" s="3"/>
      <c r="V37" s="3"/>
      <c r="W37" s="10" t="str">
        <f>IF(V37=Listas!$A$2,Listas!$G$2,IF(Hoja1!V37=Listas!$A$3,Listas!$G$3,IF(V37=Listas!$A$4,Listas!$G$4,IF(Hoja1!V37=Listas!$A$5,Listas!$G$5,IF(Hoja1!V37=Listas!$A$6,Listas!$G$6,IF(Hoja1!V37=Listas!$A$7,Listas!$G$7,IF(Hoja1!V37=Listas!$A$8,Listas!$G$8,IF(Hoja1!V37=Listas!$A$9,Listas!$G$9,""))))))))</f>
        <v/>
      </c>
      <c r="X37" s="3"/>
    </row>
  </sheetData>
  <mergeCells count="2">
    <mergeCell ref="A1:U1"/>
    <mergeCell ref="V1:X1"/>
  </mergeCells>
  <dataValidations count="1">
    <dataValidation allowBlank="1" sqref="J2:T2 A1:A2 B2 F2:G2 V1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Listas!$B$14:$B$15</xm:f>
          </x14:formula1>
          <xm:sqref>G3:G64</xm:sqref>
        </x14:dataValidation>
        <x14:dataValidation type="list" allowBlank="1" showInputMessage="1" showErrorMessage="1">
          <x14:formula1>
            <xm:f>Listas!$B$23:$B$28</xm:f>
          </x14:formula1>
          <xm:sqref>J38:J63</xm:sqref>
        </x14:dataValidation>
        <x14:dataValidation type="list" allowBlank="1" showInputMessage="1" showErrorMessage="1">
          <x14:formula1>
            <xm:f>Listas!$B$30:$B$31</xm:f>
          </x14:formula1>
          <xm:sqref>O3:O63</xm:sqref>
        </x14:dataValidation>
        <x14:dataValidation type="list" allowBlank="1" showInputMessage="1" showErrorMessage="1">
          <x14:formula1>
            <xm:f>Listas!$B$33:$B$35</xm:f>
          </x14:formula1>
          <xm:sqref>X21:X63</xm:sqref>
        </x14:dataValidation>
        <x14:dataValidation type="list" allowBlank="1" showInputMessage="1" showErrorMessage="1">
          <x14:formula1>
            <xm:f>Listas!$B$49:$B$56</xm:f>
          </x14:formula1>
          <xm:sqref>H1:H1048576</xm:sqref>
        </x14:dataValidation>
        <x14:dataValidation type="list" allowBlank="1" showInputMessage="1" showErrorMessage="1">
          <x14:formula1>
            <xm:f>Listas!$A$2:$A$8</xm:f>
          </x14:formula1>
          <xm:sqref>V38:V63</xm:sqref>
        </x14:dataValidation>
        <x14:dataValidation type="list" allowBlank="1" showInputMessage="1" showErrorMessage="1">
          <x14:formula1>
            <xm:f>Listas!$A$2:$A$11</xm:f>
          </x14:formula1>
          <xm:sqref>V3:V37</xm:sqref>
        </x14:dataValidation>
        <x14:dataValidation type="list" allowBlank="1" showInputMessage="1" showErrorMessage="1">
          <x14:formula1>
            <xm:f>Listas!$B$37:$B$41</xm:f>
          </x14:formula1>
          <xm:sqref>X3:X20</xm:sqref>
        </x14:dataValidation>
        <x14:dataValidation type="list" allowBlank="1" showInputMessage="1" showErrorMessage="1">
          <x14:formula1>
            <xm:f>Listas!$B$60:$B$78</xm:f>
          </x14:formula1>
          <xm:sqref>L3:L37</xm:sqref>
        </x14:dataValidation>
        <x14:dataValidation type="list" allowBlank="1" showInputMessage="1" showErrorMessage="1">
          <x14:formula1>
            <xm:f>Listas!$B$23:$B$29</xm:f>
          </x14:formula1>
          <xm:sqref>J3:J37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J3" sqref="J3"/>
    </sheetView>
  </sheetViews>
  <sheetFormatPr baseColWidth="10" defaultColWidth="11.42578125" defaultRowHeight="15" x14ac:dyDescent="0.25"/>
  <cols>
    <col min="1" max="1" width="32.7109375" bestFit="1" customWidth="1"/>
    <col min="2" max="2" width="38.85546875" customWidth="1"/>
    <col min="4" max="4" width="16.5703125" customWidth="1"/>
    <col min="5" max="5" width="11.85546875" customWidth="1"/>
    <col min="6" max="6" width="21.42578125" customWidth="1"/>
    <col min="7" max="7" width="18.5703125" customWidth="1"/>
  </cols>
  <sheetData>
    <row r="1" spans="1:7" x14ac:dyDescent="0.25">
      <c r="A1" s="1"/>
      <c r="B1" s="2" t="s">
        <v>25</v>
      </c>
      <c r="C1" s="6" t="s">
        <v>26</v>
      </c>
      <c r="D1" s="6" t="s">
        <v>27</v>
      </c>
      <c r="E1" s="6" t="s">
        <v>28</v>
      </c>
      <c r="F1" s="6" t="s">
        <v>29</v>
      </c>
      <c r="G1" s="6" t="s">
        <v>30</v>
      </c>
    </row>
    <row r="2" spans="1:7" x14ac:dyDescent="0.25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s="11" t="s">
        <v>37</v>
      </c>
    </row>
    <row r="3" spans="1:7" x14ac:dyDescent="0.25">
      <c r="A3" t="s">
        <v>38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s="11" t="s">
        <v>44</v>
      </c>
    </row>
    <row r="4" spans="1:7" x14ac:dyDescent="0.25">
      <c r="A4" t="s">
        <v>45</v>
      </c>
      <c r="B4" t="s">
        <v>39</v>
      </c>
      <c r="C4" t="s">
        <v>40</v>
      </c>
      <c r="D4" t="s">
        <v>46</v>
      </c>
      <c r="E4" t="s">
        <v>42</v>
      </c>
      <c r="F4" t="s">
        <v>47</v>
      </c>
      <c r="G4" s="11" t="s">
        <v>48</v>
      </c>
    </row>
    <row r="5" spans="1:7" x14ac:dyDescent="0.25">
      <c r="A5" t="s">
        <v>49</v>
      </c>
      <c r="B5" s="5" t="s">
        <v>50</v>
      </c>
      <c r="C5" t="s">
        <v>51</v>
      </c>
      <c r="D5" t="s">
        <v>52</v>
      </c>
      <c r="E5" t="s">
        <v>53</v>
      </c>
      <c r="F5" t="s">
        <v>54</v>
      </c>
      <c r="G5" s="11" t="s">
        <v>55</v>
      </c>
    </row>
    <row r="6" spans="1:7" x14ac:dyDescent="0.25">
      <c r="A6" t="s">
        <v>56</v>
      </c>
      <c r="B6" t="s">
        <v>39</v>
      </c>
      <c r="C6" t="s">
        <v>57</v>
      </c>
      <c r="D6" t="s">
        <v>46</v>
      </c>
      <c r="E6" t="s">
        <v>42</v>
      </c>
      <c r="F6" t="s">
        <v>47</v>
      </c>
      <c r="G6" s="11" t="s">
        <v>58</v>
      </c>
    </row>
    <row r="7" spans="1:7" x14ac:dyDescent="0.25">
      <c r="A7" t="s">
        <v>59</v>
      </c>
      <c r="B7" s="5" t="s">
        <v>60</v>
      </c>
      <c r="C7" t="s">
        <v>40</v>
      </c>
      <c r="D7" t="s">
        <v>46</v>
      </c>
      <c r="E7" t="s">
        <v>42</v>
      </c>
      <c r="F7" t="s">
        <v>61</v>
      </c>
      <c r="G7" s="11" t="s">
        <v>62</v>
      </c>
    </row>
    <row r="8" spans="1:7" x14ac:dyDescent="0.25">
      <c r="A8" t="s">
        <v>63</v>
      </c>
      <c r="B8" s="5" t="s">
        <v>64</v>
      </c>
      <c r="C8" t="s">
        <v>65</v>
      </c>
      <c r="D8" t="s">
        <v>66</v>
      </c>
      <c r="E8" t="s">
        <v>42</v>
      </c>
      <c r="F8" t="s">
        <v>47</v>
      </c>
      <c r="G8" s="11" t="s">
        <v>67</v>
      </c>
    </row>
    <row r="9" spans="1:7" x14ac:dyDescent="0.25">
      <c r="A9" t="s">
        <v>68</v>
      </c>
      <c r="B9" s="5" t="s">
        <v>69</v>
      </c>
      <c r="C9" t="s">
        <v>65</v>
      </c>
      <c r="D9" t="s">
        <v>47</v>
      </c>
      <c r="E9" t="s">
        <v>42</v>
      </c>
      <c r="F9" t="s">
        <v>70</v>
      </c>
      <c r="G9" s="11" t="s">
        <v>71</v>
      </c>
    </row>
    <row r="14" spans="1:7" x14ac:dyDescent="0.25">
      <c r="A14" t="s">
        <v>72</v>
      </c>
      <c r="B14" t="s">
        <v>73</v>
      </c>
    </row>
    <row r="15" spans="1:7" x14ac:dyDescent="0.25">
      <c r="B15" t="s">
        <v>74</v>
      </c>
    </row>
    <row r="17" spans="1:2" x14ac:dyDescent="0.25">
      <c r="A17" t="s">
        <v>75</v>
      </c>
      <c r="B17" t="s">
        <v>76</v>
      </c>
    </row>
    <row r="18" spans="1:2" x14ac:dyDescent="0.25">
      <c r="B18" t="s">
        <v>77</v>
      </c>
    </row>
    <row r="19" spans="1:2" x14ac:dyDescent="0.25">
      <c r="B19" t="s">
        <v>78</v>
      </c>
    </row>
    <row r="20" spans="1:2" x14ac:dyDescent="0.25">
      <c r="B20" t="s">
        <v>79</v>
      </c>
    </row>
    <row r="21" spans="1:2" x14ac:dyDescent="0.25">
      <c r="B21" t="s">
        <v>80</v>
      </c>
    </row>
    <row r="23" spans="1:2" x14ac:dyDescent="0.25">
      <c r="A23" t="s">
        <v>10</v>
      </c>
      <c r="B23" t="s">
        <v>81</v>
      </c>
    </row>
    <row r="24" spans="1:2" x14ac:dyDescent="0.25">
      <c r="B24" t="s">
        <v>82</v>
      </c>
    </row>
    <row r="25" spans="1:2" x14ac:dyDescent="0.25">
      <c r="B25" t="s">
        <v>83</v>
      </c>
    </row>
    <row r="26" spans="1:2" x14ac:dyDescent="0.25">
      <c r="B26" t="s">
        <v>84</v>
      </c>
    </row>
    <row r="27" spans="1:2" x14ac:dyDescent="0.25">
      <c r="B27" t="s">
        <v>85</v>
      </c>
    </row>
    <row r="28" spans="1:2" x14ac:dyDescent="0.25">
      <c r="B28" t="s">
        <v>86</v>
      </c>
    </row>
    <row r="29" spans="1:2" x14ac:dyDescent="0.25">
      <c r="B29" t="s">
        <v>87</v>
      </c>
    </row>
    <row r="30" spans="1:2" x14ac:dyDescent="0.25">
      <c r="A30" t="s">
        <v>88</v>
      </c>
      <c r="B30" t="s">
        <v>89</v>
      </c>
    </row>
    <row r="31" spans="1:2" x14ac:dyDescent="0.25">
      <c r="B31" t="s">
        <v>90</v>
      </c>
    </row>
    <row r="36" spans="1:2" x14ac:dyDescent="0.25">
      <c r="A36" t="s">
        <v>24</v>
      </c>
    </row>
    <row r="37" spans="1:2" x14ac:dyDescent="0.25">
      <c r="B37" t="s">
        <v>91</v>
      </c>
    </row>
    <row r="38" spans="1:2" x14ac:dyDescent="0.25">
      <c r="B38" t="s">
        <v>92</v>
      </c>
    </row>
    <row r="39" spans="1:2" x14ac:dyDescent="0.25">
      <c r="B39" t="s">
        <v>93</v>
      </c>
    </row>
    <row r="40" spans="1:2" x14ac:dyDescent="0.25">
      <c r="B40" t="s">
        <v>94</v>
      </c>
    </row>
    <row r="49" spans="1:2" x14ac:dyDescent="0.25">
      <c r="A49" t="s">
        <v>95</v>
      </c>
      <c r="B49" t="s">
        <v>96</v>
      </c>
    </row>
    <row r="50" spans="1:2" x14ac:dyDescent="0.25">
      <c r="B50" t="s">
        <v>97</v>
      </c>
    </row>
    <row r="51" spans="1:2" x14ac:dyDescent="0.25">
      <c r="B51" t="s">
        <v>98</v>
      </c>
    </row>
    <row r="52" spans="1:2" x14ac:dyDescent="0.25">
      <c r="B52" t="s">
        <v>99</v>
      </c>
    </row>
    <row r="53" spans="1:2" x14ac:dyDescent="0.25">
      <c r="B53" t="s">
        <v>100</v>
      </c>
    </row>
    <row r="54" spans="1:2" x14ac:dyDescent="0.25">
      <c r="B54" t="s">
        <v>101</v>
      </c>
    </row>
    <row r="55" spans="1:2" x14ac:dyDescent="0.25">
      <c r="B55" t="s">
        <v>102</v>
      </c>
    </row>
    <row r="59" spans="1:2" x14ac:dyDescent="0.25">
      <c r="A59" t="s">
        <v>103</v>
      </c>
    </row>
    <row r="60" spans="1:2" x14ac:dyDescent="0.25">
      <c r="A60">
        <v>9400</v>
      </c>
      <c r="B60" t="s">
        <v>104</v>
      </c>
    </row>
    <row r="61" spans="1:2" x14ac:dyDescent="0.25">
      <c r="A61">
        <v>9401</v>
      </c>
      <c r="B61" t="s">
        <v>105</v>
      </c>
    </row>
    <row r="62" spans="1:2" x14ac:dyDescent="0.25">
      <c r="A62">
        <v>9402</v>
      </c>
      <c r="B62" t="s">
        <v>106</v>
      </c>
    </row>
    <row r="63" spans="1:2" x14ac:dyDescent="0.25">
      <c r="A63">
        <v>9403</v>
      </c>
      <c r="B63" t="s">
        <v>81</v>
      </c>
    </row>
    <row r="64" spans="1:2" x14ac:dyDescent="0.25">
      <c r="A64">
        <v>9404</v>
      </c>
      <c r="B64" t="s">
        <v>107</v>
      </c>
    </row>
    <row r="65" spans="1:2" x14ac:dyDescent="0.25">
      <c r="A65">
        <v>9405</v>
      </c>
      <c r="B65" t="s">
        <v>108</v>
      </c>
    </row>
    <row r="66" spans="1:2" x14ac:dyDescent="0.25">
      <c r="A66">
        <v>9406</v>
      </c>
      <c r="B66" t="s">
        <v>109</v>
      </c>
    </row>
    <row r="67" spans="1:2" x14ac:dyDescent="0.25">
      <c r="A67">
        <v>9407</v>
      </c>
      <c r="B67" t="s">
        <v>110</v>
      </c>
    </row>
    <row r="68" spans="1:2" x14ac:dyDescent="0.25">
      <c r="A68">
        <v>9408</v>
      </c>
      <c r="B68" t="s">
        <v>111</v>
      </c>
    </row>
    <row r="69" spans="1:2" x14ac:dyDescent="0.25">
      <c r="A69">
        <v>9409</v>
      </c>
      <c r="B69" t="s">
        <v>112</v>
      </c>
    </row>
    <row r="70" spans="1:2" x14ac:dyDescent="0.25">
      <c r="A70">
        <v>9410</v>
      </c>
      <c r="B70" t="s">
        <v>113</v>
      </c>
    </row>
    <row r="71" spans="1:2" x14ac:dyDescent="0.25">
      <c r="A71">
        <v>9411</v>
      </c>
      <c r="B71" t="s">
        <v>114</v>
      </c>
    </row>
    <row r="72" spans="1:2" x14ac:dyDescent="0.25">
      <c r="A72">
        <v>9412</v>
      </c>
      <c r="B72" t="s">
        <v>115</v>
      </c>
    </row>
    <row r="73" spans="1:2" x14ac:dyDescent="0.25">
      <c r="A73">
        <v>9413</v>
      </c>
      <c r="B73" t="s">
        <v>116</v>
      </c>
    </row>
    <row r="74" spans="1:2" x14ac:dyDescent="0.25">
      <c r="A74">
        <v>9414</v>
      </c>
      <c r="B74" t="s">
        <v>117</v>
      </c>
    </row>
    <row r="75" spans="1:2" x14ac:dyDescent="0.25">
      <c r="A75">
        <v>9415</v>
      </c>
      <c r="B75" t="s">
        <v>118</v>
      </c>
    </row>
    <row r="76" spans="1:2" x14ac:dyDescent="0.25">
      <c r="A76">
        <v>9416</v>
      </c>
      <c r="B76" t="s">
        <v>119</v>
      </c>
    </row>
    <row r="77" spans="1:2" x14ac:dyDescent="0.25">
      <c r="A77">
        <v>9417</v>
      </c>
      <c r="B77" t="s">
        <v>120</v>
      </c>
    </row>
    <row r="78" spans="1:2" x14ac:dyDescent="0.25">
      <c r="A78">
        <v>9430</v>
      </c>
      <c r="B78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0F8EDB7DA9A41AF201F6ADEDC5603" ma:contentTypeVersion="11" ma:contentTypeDescription="Crear nuevo documento." ma:contentTypeScope="" ma:versionID="9bbd17802b9fbd592e17b2992206a361">
  <xsd:schema xmlns:xsd="http://www.w3.org/2001/XMLSchema" xmlns:xs="http://www.w3.org/2001/XMLSchema" xmlns:p="http://schemas.microsoft.com/office/2006/metadata/properties" xmlns:ns2="422952f0-4976-4ec1-b499-56148d7e9789" xmlns:ns3="90cb24a3-8c7a-4fbd-8802-505dbf92f1c2" targetNamespace="http://schemas.microsoft.com/office/2006/metadata/properties" ma:root="true" ma:fieldsID="f02dddc236e11f991d3ce94636d23367" ns2:_="" ns3:_="">
    <xsd:import namespace="422952f0-4976-4ec1-b499-56148d7e9789"/>
    <xsd:import namespace="90cb24a3-8c7a-4fbd-8802-505dbf92f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952f0-4976-4ec1-b499-56148d7e97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b24a3-8c7a-4fbd-8802-505dbf92f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53CB07-8BB9-4BDB-BBFB-3F24A61FD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545EE-A497-44E4-9627-0C8E1061D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2952f0-4976-4ec1-b499-56148d7e9789"/>
    <ds:schemaRef ds:uri="90cb24a3-8c7a-4fbd-8802-505dbf92f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9DC64-0535-435E-9F76-74AF652C0076}">
  <ds:schemaRefs>
    <ds:schemaRef ds:uri="422952f0-4976-4ec1-b499-56148d7e978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90cb24a3-8c7a-4fbd-8802-505dbf92f1c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Rojas Salas Oscar</dc:creator>
  <cp:keywords/>
  <dc:description/>
  <cp:lastModifiedBy>Calvo Hernández Rodney</cp:lastModifiedBy>
  <cp:revision/>
  <dcterms:created xsi:type="dcterms:W3CDTF">2019-03-26T14:18:38Z</dcterms:created>
  <dcterms:modified xsi:type="dcterms:W3CDTF">2022-04-28T17:52:48Z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Actual Cost">
    <vt:lpwstr/>
  </property>
  <property fmtid="{D5CDD505-2E9C-101B-9397-08002B2CF9AE}" pid="3" name="Context Creator">
    <vt:lpwstr>Perez Morales Walter</vt:lpwstr>
  </property>
  <property fmtid="{D5CDD505-2E9C-101B-9397-08002B2CF9AE}" pid="4" name="Context Create Timestamp">
    <vt:lpwstr>1/2/2019 06:05:44</vt:lpwstr>
  </property>
  <property fmtid="{D5CDD505-2E9C-101B-9397-08002B2CF9AE}" pid="5" name="iterationObid">
    <vt:lpwstr>OR:wt.doc.WTDocument:127510030</vt:lpwstr>
  </property>
  <property fmtid="{D5CDD505-2E9C-101B-9397-08002B2CF9AE}" pid="6" name="Project Status">
    <vt:lpwstr/>
  </property>
  <property fmtid="{D5CDD505-2E9C-101B-9397-08002B2CF9AE}" pid="7" name="Project Category">
    <vt:lpwstr>General</vt:lpwstr>
  </property>
  <property fmtid="{D5CDD505-2E9C-101B-9397-08002B2CF9AE}" pid="8" name="MBA|NumAviso">
    <vt:lpwstr/>
  </property>
  <property fmtid="{D5CDD505-2E9C-101B-9397-08002B2CF9AE}" pid="9" name="Project Budget">
    <vt:lpwstr>0</vt:lpwstr>
  </property>
  <property fmtid="{D5CDD505-2E9C-101B-9397-08002B2CF9AE}" pid="10" name="Project Phase">
    <vt:lpwstr>Reunión inicial</vt:lpwstr>
  </property>
  <property fmtid="{D5CDD505-2E9C-101B-9397-08002B2CF9AE}" pid="11" name="wtname">
    <vt:lpwstr>Formulario Solicitud Sustitución de equipos</vt:lpwstr>
  </property>
  <property fmtid="{D5CDD505-2E9C-101B-9397-08002B2CF9AE}" pid="12" name="URL">
    <vt:lpwstr>http://srv-windi-prod.icetel.ice/Windchill/servlet/WindchillGW/wt.fv.master.StandardMasterService/doDirectDownload/Formulario%20Solicitud%20Sustituci%C3%B3n%20de%20equipos%20141373.xlsx?folderId=104749767&amp;ft=RF&amp;userid=116699101&amp;adId=127510072&amp;fileName=000</vt:lpwstr>
  </property>
  <property fmtid="{D5CDD505-2E9C-101B-9397-08002B2CF9AE}" pid="13" name="Project Actual Start">
    <vt:lpwstr>12:00:00</vt:lpwstr>
  </property>
  <property fmtid="{D5CDD505-2E9C-101B-9397-08002B2CF9AE}" pid="14" name="Project Completion Date">
    <vt:lpwstr>12:00:00</vt:lpwstr>
  </property>
  <property fmtid="{D5CDD505-2E9C-101B-9397-08002B2CF9AE}" pid="15" name="Project Est Finish">
    <vt:lpwstr>12:00:00</vt:lpwstr>
  </property>
  <property fmtid="{D5CDD505-2E9C-101B-9397-08002B2CF9AE}" pid="16" name="Context Last Modified Timestamp">
    <vt:lpwstr>28/10/2019 08:16:55</vt:lpwstr>
  </property>
  <property fmtid="{D5CDD505-2E9C-101B-9397-08002B2CF9AE}" pid="17" name="context">
    <vt:lpwstr>Centro de Servicios y Soluciones Informáticas</vt:lpwstr>
  </property>
  <property fmtid="{D5CDD505-2E9C-101B-9397-08002B2CF9AE}" pid="18" name="Project Business Unit">
    <vt:lpwstr/>
  </property>
  <property fmtid="{D5CDD505-2E9C-101B-9397-08002B2CF9AE}" pid="19" name="Project Risk Status">
    <vt:lpwstr/>
  </property>
  <property fmtid="{D5CDD505-2E9C-101B-9397-08002B2CF9AE}" pid="20" name="Project Owner">
    <vt:lpwstr>Perez Morales Walter</vt:lpwstr>
  </property>
  <property fmtid="{D5CDD505-2E9C-101B-9397-08002B2CF9AE}" pid="21" name="lifeCycleState">
    <vt:lpwstr>En curso</vt:lpwstr>
  </property>
  <property fmtid="{D5CDD505-2E9C-101B-9397-08002B2CF9AE}" pid="22" name="MBA|CodProyecto">
    <vt:lpwstr/>
  </property>
  <property fmtid="{D5CDD505-2E9C-101B-9397-08002B2CF9AE}" pid="23" name="Project Initiation Date">
    <vt:lpwstr>1/2/2019 06:08:34</vt:lpwstr>
  </property>
  <property fmtid="{D5CDD505-2E9C-101B-9397-08002B2CF9AE}" pid="24" name="Project State">
    <vt:lpwstr>En ejecución</vt:lpwstr>
  </property>
  <property fmtid="{D5CDD505-2E9C-101B-9397-08002B2CF9AE}" pid="25" name="Project % Done">
    <vt:lpwstr/>
  </property>
  <property fmtid="{D5CDD505-2E9C-101B-9397-08002B2CF9AE}" pid="26" name="Project Status Descr">
    <vt:lpwstr/>
  </property>
  <property fmtid="{D5CDD505-2E9C-101B-9397-08002B2CF9AE}" pid="27" name="MBA|NumOrden">
    <vt:lpwstr/>
  </property>
  <property fmtid="{D5CDD505-2E9C-101B-9397-08002B2CF9AE}" pid="28" name="Project Type">
    <vt:lpwstr>Proyecto</vt:lpwstr>
  </property>
  <property fmtid="{D5CDD505-2E9C-101B-9397-08002B2CF9AE}" pid="29" name="versionInfo">
    <vt:lpwstr>A.2</vt:lpwstr>
  </property>
  <property fmtid="{D5CDD505-2E9C-101B-9397-08002B2CF9AE}" pid="30" name="Project Est Cost">
    <vt:lpwstr/>
  </property>
  <property fmtid="{D5CDD505-2E9C-101B-9397-08002B2CF9AE}" pid="31" name="Project Plan State">
    <vt:lpwstr/>
  </property>
  <property fmtid="{D5CDD505-2E9C-101B-9397-08002B2CF9AE}" pid="32" name="Project Site">
    <vt:lpwstr/>
  </property>
  <property fmtid="{D5CDD505-2E9C-101B-9397-08002B2CF9AE}" pid="33" name="Project Est Start">
    <vt:lpwstr>12:00:00</vt:lpwstr>
  </property>
  <property fmtid="{D5CDD505-2E9C-101B-9397-08002B2CF9AE}" pid="34" name="Project Risk Descr">
    <vt:lpwstr/>
  </property>
  <property fmtid="{D5CDD505-2E9C-101B-9397-08002B2CF9AE}" pid="35" name="Project Scope">
    <vt:lpwstr/>
  </property>
  <property fmtid="{D5CDD505-2E9C-101B-9397-08002B2CF9AE}" pid="36" name="Type">
    <vt:lpwstr>Documento</vt:lpwstr>
  </property>
  <property fmtid="{D5CDD505-2E9C-101B-9397-08002B2CF9AE}" pid="37" name="RevisionInfo">
    <vt:lpwstr>A</vt:lpwstr>
  </property>
  <property fmtid="{D5CDD505-2E9C-101B-9397-08002B2CF9AE}" pid="38" name="Context Number">
    <vt:lpwstr>003346</vt:lpwstr>
  </property>
  <property fmtid="{D5CDD505-2E9C-101B-9397-08002B2CF9AE}" pid="39" name="Document number">
    <vt:lpwstr>0000816323</vt:lpwstr>
  </property>
  <property fmtid="{D5CDD505-2E9C-101B-9397-08002B2CF9AE}" pid="40" name="organization">
    <vt:lpwstr>División Infraestructura</vt:lpwstr>
  </property>
  <property fmtid="{D5CDD505-2E9C-101B-9397-08002B2CF9AE}" pid="41" name="Project Deadline">
    <vt:lpwstr>12:00:00</vt:lpwstr>
  </property>
  <property fmtid="{D5CDD505-2E9C-101B-9397-08002B2CF9AE}" pid="42" name="Project Est Work">
    <vt:lpwstr/>
  </property>
  <property fmtid="{D5CDD505-2E9C-101B-9397-08002B2CF9AE}" pid="43" name="Project Priority">
    <vt:lpwstr/>
  </property>
  <property fmtid="{D5CDD505-2E9C-101B-9397-08002B2CF9AE}" pid="44" name="Project Actual Finish">
    <vt:lpwstr>12:00:00</vt:lpwstr>
  </property>
  <property fmtid="{D5CDD505-2E9C-101B-9397-08002B2CF9AE}" pid="45" name="Project Description">
    <vt:lpwstr>Gestor de contenido para el Área del Centro de Servicios y Soluciones Informáticas</vt:lpwstr>
  </property>
  <property fmtid="{D5CDD505-2E9C-101B-9397-08002B2CF9AE}" pid="46" name="Project Actual Work">
    <vt:lpwstr/>
  </property>
  <property fmtid="{D5CDD505-2E9C-101B-9397-08002B2CF9AE}" pid="47" name="obid">
    <vt:lpwstr>VR:wt.doc.WTDocument:117932099:129992931-1471713383989-203409950-126-54-31-172@srv-windi-prod.icetel.ice</vt:lpwstr>
  </property>
  <property fmtid="{D5CDD505-2E9C-101B-9397-08002B2CF9AE}" pid="48" name="ContentTypeId">
    <vt:lpwstr>0x0101007630F8EDB7DA9A41AF201F6ADEDC5603</vt:lpwstr>
  </property>
</Properties>
</file>